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 Bay\Desktop\EPREL special output\"/>
    </mc:Choice>
  </mc:AlternateContent>
  <xr:revisionPtr revIDLastSave="0" documentId="13_ncr:1_{6B76C417-B233-4E83-BCAD-2954A86CAB17}" xr6:coauthVersionLast="47" xr6:coauthVersionMax="47" xr10:uidLastSave="{00000000-0000-0000-0000-000000000000}"/>
  <bookViews>
    <workbookView xWindow="-108" yWindow="-108" windowWidth="29016" windowHeight="15816" xr2:uid="{B8A03BC5-327D-4FAC-9772-EB761DC9FD4F}"/>
  </bookViews>
  <sheets>
    <sheet name="EPREL" sheetId="1" r:id="rId1"/>
    <sheet name="Viso csv inp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D28" i="1"/>
  <c r="D31" i="1"/>
  <c r="D32" i="1"/>
  <c r="D35" i="1"/>
  <c r="B6" i="1" s="1"/>
  <c r="D37" i="1"/>
  <c r="B137" i="1"/>
  <c r="B136" i="1"/>
  <c r="B129" i="1"/>
  <c r="B128" i="1"/>
  <c r="B121" i="1"/>
  <c r="B120" i="1"/>
  <c r="B113" i="1"/>
  <c r="B112" i="1"/>
  <c r="B105" i="1"/>
  <c r="B104" i="1"/>
  <c r="B97" i="1"/>
  <c r="B96" i="1"/>
  <c r="B89" i="1"/>
  <c r="B88" i="1"/>
  <c r="B81" i="1"/>
  <c r="B80" i="1"/>
  <c r="B73" i="1"/>
  <c r="B72" i="1"/>
  <c r="B67" i="1"/>
  <c r="B65" i="1"/>
  <c r="B64" i="1"/>
  <c r="B57" i="1"/>
  <c r="B56" i="1"/>
  <c r="B49" i="1"/>
  <c r="B48" i="1"/>
  <c r="B41" i="1"/>
  <c r="B40" i="1"/>
  <c r="B34" i="1"/>
  <c r="B33" i="1"/>
  <c r="B32" i="1"/>
  <c r="D27" i="1"/>
  <c r="B572" i="1" s="1"/>
  <c r="B22" i="1"/>
  <c r="B21" i="1"/>
  <c r="D36" i="1"/>
  <c r="B16" i="1"/>
  <c r="D29" i="1" s="1"/>
  <c r="D30" i="1" s="1"/>
  <c r="C15" i="1"/>
  <c r="B15" i="1"/>
  <c r="B8" i="1"/>
  <c r="B7" i="1"/>
  <c r="B11" i="1"/>
  <c r="B18" i="1"/>
  <c r="A178" i="1"/>
  <c r="A228" i="1" s="1"/>
  <c r="A278" i="1" s="1"/>
  <c r="A328" i="1" s="1"/>
  <c r="A378" i="1" s="1"/>
  <c r="A428" i="1" s="1"/>
  <c r="A478" i="1" s="1"/>
  <c r="A528" i="1" s="1"/>
  <c r="A578" i="1" s="1"/>
  <c r="A78" i="1"/>
  <c r="A128" i="1" s="1"/>
  <c r="B24" i="1"/>
  <c r="B23" i="1"/>
  <c r="B14" i="1"/>
  <c r="B13" i="1"/>
  <c r="B12" i="1"/>
  <c r="B75" i="1" l="1"/>
  <c r="B83" i="1"/>
  <c r="B91" i="1"/>
  <c r="B99" i="1"/>
  <c r="B107" i="1"/>
  <c r="B115" i="1"/>
  <c r="B123" i="1"/>
  <c r="B131" i="1"/>
  <c r="B51" i="1"/>
  <c r="B28" i="1"/>
  <c r="B52" i="1"/>
  <c r="B68" i="1"/>
  <c r="B84" i="1"/>
  <c r="B100" i="1"/>
  <c r="B124" i="1"/>
  <c r="B132" i="1"/>
  <c r="B29" i="1"/>
  <c r="B37" i="1"/>
  <c r="B45" i="1"/>
  <c r="B53" i="1"/>
  <c r="B61" i="1"/>
  <c r="B69" i="1"/>
  <c r="B77" i="1"/>
  <c r="B85" i="1"/>
  <c r="B93" i="1"/>
  <c r="B101" i="1"/>
  <c r="B109" i="1"/>
  <c r="B117" i="1"/>
  <c r="B125" i="1"/>
  <c r="B133" i="1"/>
  <c r="B42" i="1"/>
  <c r="B58" i="1"/>
  <c r="B74" i="1"/>
  <c r="B90" i="1"/>
  <c r="B98" i="1"/>
  <c r="B106" i="1"/>
  <c r="B114" i="1"/>
  <c r="B122" i="1"/>
  <c r="B130" i="1"/>
  <c r="B35" i="1"/>
  <c r="B60" i="1"/>
  <c r="B116" i="1"/>
  <c r="B30" i="1"/>
  <c r="B38" i="1"/>
  <c r="B46" i="1"/>
  <c r="B54" i="1"/>
  <c r="B62" i="1"/>
  <c r="B70" i="1"/>
  <c r="B78" i="1"/>
  <c r="B86" i="1"/>
  <c r="B94" i="1"/>
  <c r="B102" i="1"/>
  <c r="B110" i="1"/>
  <c r="B118" i="1"/>
  <c r="B126" i="1"/>
  <c r="B134" i="1"/>
  <c r="B50" i="1"/>
  <c r="B66" i="1"/>
  <c r="B82" i="1"/>
  <c r="B43" i="1"/>
  <c r="B59" i="1"/>
  <c r="B36" i="1"/>
  <c r="B44" i="1"/>
  <c r="B76" i="1"/>
  <c r="B92" i="1"/>
  <c r="B108" i="1"/>
  <c r="B31" i="1"/>
  <c r="B39" i="1"/>
  <c r="B47" i="1"/>
  <c r="B55" i="1"/>
  <c r="B63" i="1"/>
  <c r="B71" i="1"/>
  <c r="B79" i="1"/>
  <c r="B87" i="1"/>
  <c r="B95" i="1"/>
  <c r="B103" i="1"/>
  <c r="B111" i="1"/>
  <c r="B119" i="1"/>
  <c r="B127" i="1"/>
  <c r="B135" i="1"/>
  <c r="B447" i="1"/>
  <c r="B525" i="1"/>
  <c r="B257" i="1"/>
  <c r="B297" i="1"/>
  <c r="B214" i="1"/>
  <c r="B349" i="1"/>
  <c r="B174" i="1"/>
  <c r="B398" i="1"/>
  <c r="B261" i="1"/>
  <c r="B471" i="1"/>
  <c r="B189" i="1"/>
  <c r="B472" i="1"/>
  <c r="B150" i="1"/>
  <c r="B273" i="1"/>
  <c r="B477" i="1"/>
  <c r="B157" i="1"/>
  <c r="B197" i="1"/>
  <c r="B237" i="1"/>
  <c r="B277" i="1"/>
  <c r="B319" i="1"/>
  <c r="B375" i="1"/>
  <c r="B424" i="1"/>
  <c r="B494" i="1"/>
  <c r="B552" i="1"/>
  <c r="B233" i="1"/>
  <c r="B318" i="1"/>
  <c r="B423" i="1"/>
  <c r="B551" i="1"/>
  <c r="B158" i="1"/>
  <c r="B198" i="1"/>
  <c r="B238" i="1"/>
  <c r="B278" i="1"/>
  <c r="B327" i="1"/>
  <c r="B376" i="1"/>
  <c r="B429" i="1"/>
  <c r="B495" i="1"/>
  <c r="B573" i="1"/>
  <c r="B221" i="1"/>
  <c r="B350" i="1"/>
  <c r="B526" i="1"/>
  <c r="B232" i="1"/>
  <c r="B317" i="1"/>
  <c r="B415" i="1"/>
  <c r="B367" i="1"/>
  <c r="B169" i="1"/>
  <c r="B209" i="1"/>
  <c r="B249" i="1"/>
  <c r="B289" i="1"/>
  <c r="B343" i="1"/>
  <c r="B392" i="1"/>
  <c r="B445" i="1"/>
  <c r="B503" i="1"/>
  <c r="B574" i="1"/>
  <c r="B4" i="1"/>
  <c r="D38" i="1" s="1"/>
  <c r="D33" i="1" s="1"/>
  <c r="B5" i="1" s="1"/>
  <c r="B175" i="1"/>
  <c r="B301" i="1"/>
  <c r="B399" i="1"/>
  <c r="B149" i="1"/>
  <c r="B272" i="1"/>
  <c r="B366" i="1"/>
  <c r="B543" i="1"/>
  <c r="B193" i="1"/>
  <c r="B173" i="1"/>
  <c r="B213" i="1"/>
  <c r="B253" i="1"/>
  <c r="B296" i="1"/>
  <c r="B344" i="1"/>
  <c r="B397" i="1"/>
  <c r="B446" i="1"/>
  <c r="B520" i="1"/>
  <c r="B575" i="1"/>
  <c r="B478" i="1"/>
  <c r="B199" i="1"/>
  <c r="B262" i="1"/>
  <c r="B328" i="1"/>
  <c r="B381" i="1"/>
  <c r="B456" i="1"/>
  <c r="B509" i="1"/>
  <c r="B558" i="1"/>
  <c r="B143" i="1"/>
  <c r="B160" i="1"/>
  <c r="B183" i="1"/>
  <c r="B200" i="1"/>
  <c r="B223" i="1"/>
  <c r="B246" i="1"/>
  <c r="B263" i="1"/>
  <c r="B286" i="1"/>
  <c r="B303" i="1"/>
  <c r="B333" i="1"/>
  <c r="B359" i="1"/>
  <c r="B382" i="1"/>
  <c r="B408" i="1"/>
  <c r="B431" i="1"/>
  <c r="B461" i="1"/>
  <c r="B487" i="1"/>
  <c r="B510" i="1"/>
  <c r="B536" i="1"/>
  <c r="B559" i="1"/>
  <c r="B144" i="1"/>
  <c r="B161" i="1"/>
  <c r="B184" i="1"/>
  <c r="B207" i="1"/>
  <c r="B224" i="1"/>
  <c r="B247" i="1"/>
  <c r="B264" i="1"/>
  <c r="B287" i="1"/>
  <c r="B311" i="1"/>
  <c r="B334" i="1"/>
  <c r="B360" i="1"/>
  <c r="B383" i="1"/>
  <c r="B413" i="1"/>
  <c r="B439" i="1"/>
  <c r="B462" i="1"/>
  <c r="B488" i="1"/>
  <c r="B511" i="1"/>
  <c r="B541" i="1"/>
  <c r="B567" i="1"/>
  <c r="B455" i="1"/>
  <c r="B504" i="1"/>
  <c r="B527" i="1"/>
  <c r="B557" i="1"/>
  <c r="B159" i="1"/>
  <c r="B182" i="1"/>
  <c r="B222" i="1"/>
  <c r="B239" i="1"/>
  <c r="B285" i="1"/>
  <c r="B302" i="1"/>
  <c r="B351" i="1"/>
  <c r="B407" i="1"/>
  <c r="B430" i="1"/>
  <c r="B479" i="1"/>
  <c r="B535" i="1"/>
  <c r="B145" i="1"/>
  <c r="B168" i="1"/>
  <c r="B185" i="1"/>
  <c r="B208" i="1"/>
  <c r="B225" i="1"/>
  <c r="B248" i="1"/>
  <c r="B271" i="1"/>
  <c r="B288" i="1"/>
  <c r="B312" i="1"/>
  <c r="B335" i="1"/>
  <c r="B365" i="1"/>
  <c r="B391" i="1"/>
  <c r="B414" i="1"/>
  <c r="B440" i="1"/>
  <c r="B463" i="1"/>
  <c r="B493" i="1"/>
  <c r="B519" i="1"/>
  <c r="B542" i="1"/>
  <c r="B568" i="1"/>
  <c r="B151" i="1"/>
  <c r="B165" i="1"/>
  <c r="B176" i="1"/>
  <c r="B190" i="1"/>
  <c r="B201" i="1"/>
  <c r="B215" i="1"/>
  <c r="B229" i="1"/>
  <c r="B240" i="1"/>
  <c r="B254" i="1"/>
  <c r="B265" i="1"/>
  <c r="B279" i="1"/>
  <c r="B293" i="1"/>
  <c r="B304" i="1"/>
  <c r="B320" i="1"/>
  <c r="B336" i="1"/>
  <c r="B352" i="1"/>
  <c r="B368" i="1"/>
  <c r="B384" i="1"/>
  <c r="B400" i="1"/>
  <c r="B416" i="1"/>
  <c r="B432" i="1"/>
  <c r="B448" i="1"/>
  <c r="B464" i="1"/>
  <c r="B480" i="1"/>
  <c r="B496" i="1"/>
  <c r="B512" i="1"/>
  <c r="B528" i="1"/>
  <c r="B544" i="1"/>
  <c r="B560" i="1"/>
  <c r="B576" i="1"/>
  <c r="B141" i="1"/>
  <c r="B152" i="1"/>
  <c r="B166" i="1"/>
  <c r="B177" i="1"/>
  <c r="B191" i="1"/>
  <c r="B205" i="1"/>
  <c r="B216" i="1"/>
  <c r="B230" i="1"/>
  <c r="B241" i="1"/>
  <c r="B255" i="1"/>
  <c r="B269" i="1"/>
  <c r="B280" i="1"/>
  <c r="B294" i="1"/>
  <c r="B309" i="1"/>
  <c r="B325" i="1"/>
  <c r="B341" i="1"/>
  <c r="B357" i="1"/>
  <c r="B373" i="1"/>
  <c r="B389" i="1"/>
  <c r="B405" i="1"/>
  <c r="B421" i="1"/>
  <c r="B437" i="1"/>
  <c r="B453" i="1"/>
  <c r="B469" i="1"/>
  <c r="B485" i="1"/>
  <c r="B501" i="1"/>
  <c r="B517" i="1"/>
  <c r="B533" i="1"/>
  <c r="B549" i="1"/>
  <c r="B565" i="1"/>
  <c r="B142" i="1"/>
  <c r="B153" i="1"/>
  <c r="B167" i="1"/>
  <c r="B181" i="1"/>
  <c r="B192" i="1"/>
  <c r="B206" i="1"/>
  <c r="B217" i="1"/>
  <c r="B231" i="1"/>
  <c r="B245" i="1"/>
  <c r="B256" i="1"/>
  <c r="B270" i="1"/>
  <c r="B281" i="1"/>
  <c r="B295" i="1"/>
  <c r="B310" i="1"/>
  <c r="B326" i="1"/>
  <c r="B342" i="1"/>
  <c r="B358" i="1"/>
  <c r="B374" i="1"/>
  <c r="B390" i="1"/>
  <c r="B406" i="1"/>
  <c r="B422" i="1"/>
  <c r="B438" i="1"/>
  <c r="B454" i="1"/>
  <c r="B470" i="1"/>
  <c r="B486" i="1"/>
  <c r="B502" i="1"/>
  <c r="B518" i="1"/>
  <c r="B534" i="1"/>
  <c r="B550" i="1"/>
  <c r="B566" i="1"/>
  <c r="B305" i="1"/>
  <c r="B321" i="1"/>
  <c r="B337" i="1"/>
  <c r="B353" i="1"/>
  <c r="B369" i="1"/>
  <c r="B377" i="1"/>
  <c r="B393" i="1"/>
  <c r="B409" i="1"/>
  <c r="B417" i="1"/>
  <c r="B433" i="1"/>
  <c r="B441" i="1"/>
  <c r="B449" i="1"/>
  <c r="B457" i="1"/>
  <c r="B473" i="1"/>
  <c r="B481" i="1"/>
  <c r="B489" i="1"/>
  <c r="B497" i="1"/>
  <c r="B505" i="1"/>
  <c r="B513" i="1"/>
  <c r="B521" i="1"/>
  <c r="B529" i="1"/>
  <c r="B537" i="1"/>
  <c r="B545" i="1"/>
  <c r="B553" i="1"/>
  <c r="B561" i="1"/>
  <c r="B569" i="1"/>
  <c r="B577" i="1"/>
  <c r="B138" i="1"/>
  <c r="B146" i="1"/>
  <c r="B154" i="1"/>
  <c r="B162" i="1"/>
  <c r="B170" i="1"/>
  <c r="B178" i="1"/>
  <c r="B186" i="1"/>
  <c r="B194" i="1"/>
  <c r="B202" i="1"/>
  <c r="B210" i="1"/>
  <c r="B218" i="1"/>
  <c r="B226" i="1"/>
  <c r="B234" i="1"/>
  <c r="B242" i="1"/>
  <c r="B250" i="1"/>
  <c r="B258" i="1"/>
  <c r="B266" i="1"/>
  <c r="B274" i="1"/>
  <c r="B282" i="1"/>
  <c r="B290" i="1"/>
  <c r="B298" i="1"/>
  <c r="B306" i="1"/>
  <c r="B314" i="1"/>
  <c r="B322" i="1"/>
  <c r="B330" i="1"/>
  <c r="B338" i="1"/>
  <c r="B346" i="1"/>
  <c r="B354" i="1"/>
  <c r="B362" i="1"/>
  <c r="B370" i="1"/>
  <c r="B378" i="1"/>
  <c r="B386" i="1"/>
  <c r="B394" i="1"/>
  <c r="B402" i="1"/>
  <c r="B410" i="1"/>
  <c r="B418" i="1"/>
  <c r="B426" i="1"/>
  <c r="B434" i="1"/>
  <c r="B442" i="1"/>
  <c r="B450" i="1"/>
  <c r="B458" i="1"/>
  <c r="B466" i="1"/>
  <c r="B474" i="1"/>
  <c r="B482" i="1"/>
  <c r="B490" i="1"/>
  <c r="B498" i="1"/>
  <c r="B506" i="1"/>
  <c r="B514" i="1"/>
  <c r="B522" i="1"/>
  <c r="B530" i="1"/>
  <c r="B538" i="1"/>
  <c r="B546" i="1"/>
  <c r="B554" i="1"/>
  <c r="B562" i="1"/>
  <c r="B570" i="1"/>
  <c r="B578" i="1"/>
  <c r="B139" i="1"/>
  <c r="B147" i="1"/>
  <c r="B155" i="1"/>
  <c r="B163" i="1"/>
  <c r="B171" i="1"/>
  <c r="B179" i="1"/>
  <c r="B187" i="1"/>
  <c r="B195" i="1"/>
  <c r="B203" i="1"/>
  <c r="B211" i="1"/>
  <c r="B219" i="1"/>
  <c r="B227" i="1"/>
  <c r="B235" i="1"/>
  <c r="B243" i="1"/>
  <c r="B251" i="1"/>
  <c r="B259" i="1"/>
  <c r="B267" i="1"/>
  <c r="B275" i="1"/>
  <c r="B283" i="1"/>
  <c r="B291" i="1"/>
  <c r="B299" i="1"/>
  <c r="B307" i="1"/>
  <c r="B315" i="1"/>
  <c r="B323" i="1"/>
  <c r="B331" i="1"/>
  <c r="B339" i="1"/>
  <c r="B347" i="1"/>
  <c r="B355" i="1"/>
  <c r="B363" i="1"/>
  <c r="B371" i="1"/>
  <c r="B379" i="1"/>
  <c r="B387" i="1"/>
  <c r="B395" i="1"/>
  <c r="B403" i="1"/>
  <c r="B411" i="1"/>
  <c r="B419" i="1"/>
  <c r="B427" i="1"/>
  <c r="B435" i="1"/>
  <c r="B443" i="1"/>
  <c r="B451" i="1"/>
  <c r="B459" i="1"/>
  <c r="B467" i="1"/>
  <c r="B475" i="1"/>
  <c r="B483" i="1"/>
  <c r="B491" i="1"/>
  <c r="B499" i="1"/>
  <c r="B507" i="1"/>
  <c r="B515" i="1"/>
  <c r="B523" i="1"/>
  <c r="B531" i="1"/>
  <c r="B539" i="1"/>
  <c r="B547" i="1"/>
  <c r="B555" i="1"/>
  <c r="B563" i="1"/>
  <c r="B571" i="1"/>
  <c r="B313" i="1"/>
  <c r="B329" i="1"/>
  <c r="B345" i="1"/>
  <c r="B361" i="1"/>
  <c r="B385" i="1"/>
  <c r="B401" i="1"/>
  <c r="B425" i="1"/>
  <c r="B465" i="1"/>
  <c r="B140" i="1"/>
  <c r="B148" i="1"/>
  <c r="B156" i="1"/>
  <c r="B164" i="1"/>
  <c r="B172" i="1"/>
  <c r="B180" i="1"/>
  <c r="B188" i="1"/>
  <c r="B196" i="1"/>
  <c r="B204" i="1"/>
  <c r="B212" i="1"/>
  <c r="B220" i="1"/>
  <c r="B228" i="1"/>
  <c r="B236" i="1"/>
  <c r="B244" i="1"/>
  <c r="B252" i="1"/>
  <c r="B260" i="1"/>
  <c r="B268" i="1"/>
  <c r="B276" i="1"/>
  <c r="B284" i="1"/>
  <c r="B292" i="1"/>
  <c r="B300" i="1"/>
  <c r="B308" i="1"/>
  <c r="B316" i="1"/>
  <c r="B324" i="1"/>
  <c r="B332" i="1"/>
  <c r="B340" i="1"/>
  <c r="B348" i="1"/>
  <c r="B356" i="1"/>
  <c r="B364" i="1"/>
  <c r="B372" i="1"/>
  <c r="B380" i="1"/>
  <c r="B388" i="1"/>
  <c r="B396" i="1"/>
  <c r="B404" i="1"/>
  <c r="B412" i="1"/>
  <c r="B420" i="1"/>
  <c r="B428" i="1"/>
  <c r="B436" i="1"/>
  <c r="B444" i="1"/>
  <c r="B452" i="1"/>
  <c r="B460" i="1"/>
  <c r="B468" i="1"/>
  <c r="B476" i="1"/>
  <c r="B484" i="1"/>
  <c r="B492" i="1"/>
  <c r="B500" i="1"/>
  <c r="B508" i="1"/>
  <c r="B516" i="1"/>
  <c r="B524" i="1"/>
  <c r="B532" i="1"/>
  <c r="B540" i="1"/>
  <c r="B548" i="1"/>
  <c r="B556" i="1"/>
  <c r="B564" i="1"/>
</calcChain>
</file>

<file path=xl/sharedStrings.xml><?xml version="1.0" encoding="utf-8"?>
<sst xmlns="http://schemas.openxmlformats.org/spreadsheetml/2006/main" count="63" uniqueCount="52">
  <si>
    <t>EPREL DATA</t>
  </si>
  <si>
    <t>*Data in [] brackets n/a</t>
  </si>
  <si>
    <t>Energy efficiency class</t>
  </si>
  <si>
    <t>Correlated colour temperature</t>
  </si>
  <si>
    <t>W</t>
  </si>
  <si>
    <t>Colour rendering index</t>
  </si>
  <si>
    <t>Height</t>
  </si>
  <si>
    <t>mm</t>
  </si>
  <si>
    <t>Width</t>
  </si>
  <si>
    <t>Depth</t>
  </si>
  <si>
    <t>Peak luminous intensity (cd)</t>
  </si>
  <si>
    <t>cd</t>
  </si>
  <si>
    <t>R9 colour rendering index value</t>
  </si>
  <si>
    <t>Survival factor</t>
  </si>
  <si>
    <t>[n/a]</t>
  </si>
  <si>
    <t>Lumen maintenance factor</t>
  </si>
  <si>
    <t>Colour consistency in McAdam ellipses</t>
  </si>
  <si>
    <t>Stroboscopic effect metric (SVM)</t>
  </si>
  <si>
    <t>Spectral distribution</t>
  </si>
  <si>
    <t>Wavelenght [nm]</t>
  </si>
  <si>
    <t>Non-directional or directional</t>
  </si>
  <si>
    <t>[P-sb]</t>
  </si>
  <si>
    <t>[P-net]</t>
  </si>
  <si>
    <t>Chromaticity coordinates (x,y)</t>
  </si>
  <si>
    <t>Output [W]</t>
  </si>
  <si>
    <r>
      <t>Displacement factor (cos</t>
    </r>
    <r>
      <rPr>
        <sz val="11"/>
        <color theme="1"/>
        <rFont val="Calibri"/>
        <family val="2"/>
      </rPr>
      <t>ϕ</t>
    </r>
    <r>
      <rPr>
        <sz val="11"/>
        <color theme="1"/>
        <rFont val="Calibri"/>
        <family val="2"/>
        <scheme val="minor"/>
      </rPr>
      <t>)</t>
    </r>
  </si>
  <si>
    <r>
      <t>Standby power (P</t>
    </r>
    <r>
      <rPr>
        <vertAlign val="subscript"/>
        <sz val="11"/>
        <color theme="0" tint="-0.34998626667073579"/>
        <rFont val="Calibri"/>
        <family val="2"/>
        <scheme val="minor"/>
      </rPr>
      <t>sb</t>
    </r>
    <r>
      <rPr>
        <sz val="11"/>
        <color theme="0" tint="-0.34998626667073579"/>
        <rFont val="Calibri"/>
        <family val="2"/>
        <scheme val="minor"/>
      </rPr>
      <t xml:space="preserve"> )</t>
    </r>
  </si>
  <si>
    <r>
      <t>On-mode power (P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)</t>
    </r>
  </si>
  <si>
    <r>
      <t>Networked standby power (P</t>
    </r>
    <r>
      <rPr>
        <vertAlign val="subscript"/>
        <sz val="11"/>
        <color theme="0" tint="-0.34998626667073579"/>
        <rFont val="Calibri"/>
        <family val="2"/>
        <scheme val="minor"/>
      </rPr>
      <t>net</t>
    </r>
    <r>
      <rPr>
        <sz val="11"/>
        <color theme="0" tint="-0.34998626667073579"/>
        <rFont val="Calibri"/>
        <family val="2"/>
        <scheme val="minor"/>
      </rPr>
      <t>) for CLS</t>
    </r>
  </si>
  <si>
    <t>Flicker metric (PstLM)</t>
  </si>
  <si>
    <t>Peak</t>
  </si>
  <si>
    <t>Output:</t>
  </si>
  <si>
    <t>lm</t>
  </si>
  <si>
    <t>Peak:</t>
  </si>
  <si>
    <t>Lux@50cm:</t>
  </si>
  <si>
    <t>Lux</t>
  </si>
  <si>
    <t>Power:</t>
  </si>
  <si>
    <t>Power Factor:</t>
  </si>
  <si>
    <r>
      <t>η</t>
    </r>
    <r>
      <rPr>
        <vertAlign val="subscript"/>
        <sz val="9"/>
        <color theme="1"/>
        <rFont val="Calibri"/>
        <family val="2"/>
        <scheme val="minor"/>
      </rPr>
      <t>TM</t>
    </r>
    <r>
      <rPr>
        <sz val="9"/>
        <color theme="1"/>
        <rFont val="Calibri"/>
        <family val="2"/>
        <scheme val="minor"/>
      </rPr>
      <t xml:space="preserve"> - Efficacy</t>
    </r>
  </si>
  <si>
    <t>lm/W</t>
  </si>
  <si>
    <t>Lumen in 120 deg angles</t>
  </si>
  <si>
    <t>Lumen in 90 deg angles</t>
  </si>
  <si>
    <r>
      <t>Useful lu</t>
    </r>
    <r>
      <rPr>
        <sz val="11"/>
        <rFont val="Calibri"/>
        <family val="2"/>
        <scheme val="minor"/>
      </rPr>
      <t>minous flux (</t>
    </r>
    <r>
      <rPr>
        <sz val="11"/>
        <rFont val="Calibri"/>
        <family val="2"/>
      </rPr>
      <t>Φ</t>
    </r>
    <r>
      <rPr>
        <vertAlign val="subscript"/>
        <sz val="11"/>
        <rFont val="Calibri"/>
        <family val="2"/>
        <scheme val="minor"/>
      </rPr>
      <t>use</t>
    </r>
    <r>
      <rPr>
        <sz val="11"/>
        <rFont val="Calibri"/>
        <family val="2"/>
        <scheme val="minor"/>
      </rPr>
      <t>)</t>
    </r>
  </si>
  <si>
    <t>Beam angle</t>
  </si>
  <si>
    <t>Directionality factor</t>
  </si>
  <si>
    <t>deg</t>
  </si>
  <si>
    <t>SDCM</t>
  </si>
  <si>
    <t>°</t>
  </si>
  <si>
    <t>K</t>
  </si>
  <si>
    <t>(Paste all .csv data here)</t>
  </si>
  <si>
    <t>(Right-click frame to save directly as picture min. 1024x1024 jpg file)</t>
  </si>
  <si>
    <t>Max. beam angle in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</si>
</sst>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0" tint="-0.34998626667073579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9" fontId="0" fillId="2" borderId="0" xfId="1" applyFont="1" applyFill="1" applyAlignment="1">
      <alignment horizontal="left"/>
    </xf>
    <xf numFmtId="0" fontId="4" fillId="2" borderId="0" xfId="0" applyFont="1" applyFill="1"/>
    <xf numFmtId="164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6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0000"/>
      <color rgb="FFFF6600"/>
      <color rgb="FF00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DK" sz="1100"/>
              <a:t>Spectral</a:t>
            </a:r>
            <a:r>
              <a:rPr lang="en-DK" sz="1100" baseline="0"/>
              <a:t> Power distribution</a:t>
            </a:r>
          </a:p>
        </c:rich>
      </c:tx>
      <c:layout>
        <c:manualLayout>
          <c:xMode val="edge"/>
          <c:yMode val="edge"/>
          <c:x val="0.25905004240882101"/>
          <c:y val="8.84011874469889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81325982471021"/>
          <c:y val="9.8643811533052045E-2"/>
          <c:w val="0.79925713881820748"/>
          <c:h val="0.74908895921237695"/>
        </c:manualLayout>
      </c:layout>
      <c:areaChart>
        <c:grouping val="standard"/>
        <c:varyColors val="0"/>
        <c:ser>
          <c:idx val="0"/>
          <c:order val="0"/>
          <c:tx>
            <c:strRef>
              <c:f>EPREL!$B$27</c:f>
              <c:strCache>
                <c:ptCount val="1"/>
                <c:pt idx="0">
                  <c:v>Output [W]</c:v>
                </c:pt>
              </c:strCache>
            </c:strRef>
          </c:tx>
          <c:spPr>
            <a:gradFill flip="none" rotWithShape="1">
              <a:gsLst>
                <a:gs pos="0">
                  <a:srgbClr val="7030A0"/>
                </a:gs>
                <a:gs pos="61676">
                  <a:srgbClr val="FFFF00"/>
                </a:gs>
                <a:gs pos="36000">
                  <a:srgbClr val="0000FF"/>
                </a:gs>
                <a:gs pos="71794">
                  <a:srgbClr val="FF6600"/>
                </a:gs>
                <a:gs pos="52000">
                  <a:srgbClr val="00CC00"/>
                </a:gs>
                <a:gs pos="84000">
                  <a:srgbClr val="CC0000"/>
                </a:gs>
              </a:gsLst>
              <a:lin ang="0" scaled="1"/>
              <a:tileRect/>
            </a:gradFill>
            <a:ln w="19050">
              <a:noFill/>
            </a:ln>
            <a:effectLst/>
          </c:spPr>
          <c:cat>
            <c:numRef>
              <c:f>EPREL!$A$28:$A$578</c:f>
              <c:numCache>
                <c:formatCode>General</c:formatCode>
                <c:ptCount val="551"/>
                <c:pt idx="0">
                  <c:v>250</c:v>
                </c:pt>
                <c:pt idx="50">
                  <c:v>300</c:v>
                </c:pt>
                <c:pt idx="100">
                  <c:v>350</c:v>
                </c:pt>
                <c:pt idx="150">
                  <c:v>400</c:v>
                </c:pt>
                <c:pt idx="200">
                  <c:v>450</c:v>
                </c:pt>
                <c:pt idx="250">
                  <c:v>500</c:v>
                </c:pt>
                <c:pt idx="300">
                  <c:v>550</c:v>
                </c:pt>
                <c:pt idx="350">
                  <c:v>600</c:v>
                </c:pt>
                <c:pt idx="400">
                  <c:v>650</c:v>
                </c:pt>
                <c:pt idx="450">
                  <c:v>700</c:v>
                </c:pt>
                <c:pt idx="500">
                  <c:v>750</c:v>
                </c:pt>
                <c:pt idx="550">
                  <c:v>800</c:v>
                </c:pt>
              </c:numCache>
            </c:numRef>
          </c:cat>
          <c:val>
            <c:numRef>
              <c:f>EPREL!$B$28:$B$578</c:f>
              <c:numCache>
                <c:formatCode>0%</c:formatCode>
                <c:ptCount val="5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4-465A-9CA9-483185E13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66448"/>
        <c:axId val="151971024"/>
      </c:areaChart>
      <c:catAx>
        <c:axId val="15196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Wavelength [nm]</a:t>
                </a:r>
              </a:p>
            </c:rich>
          </c:tx>
          <c:layout>
            <c:manualLayout>
              <c:xMode val="edge"/>
              <c:yMode val="edge"/>
              <c:x val="0.42036638537271448"/>
              <c:y val="0.92317018284106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71024"/>
        <c:crosses val="autoZero"/>
        <c:auto val="1"/>
        <c:lblAlgn val="ctr"/>
        <c:lblOffset val="100"/>
        <c:tickMarkSkip val="50"/>
        <c:noMultiLvlLbl val="0"/>
      </c:catAx>
      <c:valAx>
        <c:axId val="151971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[</a:t>
                </a:r>
                <a:r>
                  <a:rPr lang="en-DK"/>
                  <a:t>% of peak</a:t>
                </a:r>
                <a:r>
                  <a:rPr lang="en-US"/>
                  <a:t>]</a:t>
                </a:r>
              </a:p>
            </c:rich>
          </c:tx>
          <c:layout>
            <c:manualLayout>
              <c:xMode val="edge"/>
              <c:yMode val="edge"/>
              <c:x val="8.9310829817158925E-3"/>
              <c:y val="0.36072362869198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6644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3</xdr:row>
      <xdr:rowOff>9525</xdr:rowOff>
    </xdr:from>
    <xdr:to>
      <xdr:col>8</xdr:col>
      <xdr:colOff>539475</xdr:colOff>
      <xdr:row>19</xdr:row>
      <xdr:rowOff>86085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BB1809-FE63-4D8D-8B84-1C2306C2D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0838-0AE7-4A79-9629-1E01ED288D7A}">
  <dimension ref="A1:E578"/>
  <sheetViews>
    <sheetView tabSelected="1" workbookViewId="0">
      <selection activeCell="N26" sqref="N26"/>
    </sheetView>
  </sheetViews>
  <sheetFormatPr defaultColWidth="9.109375" defaultRowHeight="14.4" x14ac:dyDescent="0.3"/>
  <cols>
    <col min="1" max="1" width="38.88671875" style="5" bestFit="1" customWidth="1"/>
    <col min="2" max="2" width="27.6640625" style="4" customWidth="1"/>
    <col min="3" max="13" width="9.109375" style="5"/>
    <col min="14" max="14" width="13.33203125" style="5" bestFit="1" customWidth="1"/>
    <col min="15" max="16384" width="9.109375" style="5"/>
  </cols>
  <sheetData>
    <row r="1" spans="1:3" s="1" customFormat="1" ht="21" x14ac:dyDescent="0.4">
      <c r="A1" s="1" t="s">
        <v>0</v>
      </c>
      <c r="B1" s="2"/>
    </row>
    <row r="2" spans="1:3" x14ac:dyDescent="0.3">
      <c r="A2" s="3" t="s">
        <v>1</v>
      </c>
    </row>
    <row r="4" spans="1:3" x14ac:dyDescent="0.3">
      <c r="A4" s="5" t="s">
        <v>20</v>
      </c>
      <c r="B4" s="4" t="e">
        <f>IF(D35/D28 &gt; 0.8, "Directional - DLS", "Non-Directional - NDLS")</f>
        <v>#DIV/0!</v>
      </c>
    </row>
    <row r="5" spans="1:3" x14ac:dyDescent="0.3">
      <c r="A5" s="5" t="s">
        <v>2</v>
      </c>
      <c r="B5" s="4" t="e">
        <f>IF(D33&gt;=210,"A",IF(D33&gt;=185,"B",IF(D33&gt;=160,"C",IF(D33&gt;=135,"D",IF(D33&gt;=110,"E",IF(D33&gt;=85,"F","G"))))))</f>
        <v>#DIV/0!</v>
      </c>
    </row>
    <row r="6" spans="1:3" ht="15.6" x14ac:dyDescent="0.35">
      <c r="A6" s="5" t="s">
        <v>42</v>
      </c>
      <c r="B6" s="4" t="e">
        <f>IF(D35/D28 &lt; 0.8,D28,IF(D36&gt;=90,D35,D37))</f>
        <v>#DIV/0!</v>
      </c>
      <c r="C6" s="5" t="s">
        <v>32</v>
      </c>
    </row>
    <row r="7" spans="1:3" x14ac:dyDescent="0.3">
      <c r="A7" s="5" t="s">
        <v>3</v>
      </c>
      <c r="B7" s="4">
        <f>MROUND('Viso csv input'!B7,100)</f>
        <v>0</v>
      </c>
      <c r="C7" s="5" t="s">
        <v>48</v>
      </c>
    </row>
    <row r="8" spans="1:3" ht="15.6" x14ac:dyDescent="0.35">
      <c r="A8" s="5" t="s">
        <v>27</v>
      </c>
      <c r="B8" s="13">
        <f>ROUND('Viso csv input'!B8,1)</f>
        <v>0</v>
      </c>
      <c r="C8" s="5" t="s">
        <v>4</v>
      </c>
    </row>
    <row r="9" spans="1:3" ht="15.6" x14ac:dyDescent="0.35">
      <c r="A9" s="6" t="s">
        <v>26</v>
      </c>
      <c r="B9" s="7" t="s">
        <v>21</v>
      </c>
      <c r="C9" s="5" t="s">
        <v>4</v>
      </c>
    </row>
    <row r="10" spans="1:3" ht="15.6" x14ac:dyDescent="0.35">
      <c r="A10" s="6" t="s">
        <v>28</v>
      </c>
      <c r="B10" s="7" t="s">
        <v>22</v>
      </c>
      <c r="C10" s="5" t="s">
        <v>4</v>
      </c>
    </row>
    <row r="11" spans="1:3" x14ac:dyDescent="0.3">
      <c r="A11" s="5" t="s">
        <v>5</v>
      </c>
      <c r="B11" s="4">
        <f>ROUND('Viso csv input'!B11,0)</f>
        <v>0</v>
      </c>
    </row>
    <row r="12" spans="1:3" x14ac:dyDescent="0.3">
      <c r="A12" s="5" t="s">
        <v>6</v>
      </c>
      <c r="B12" s="4">
        <f>'Viso csv input'!B12</f>
        <v>0</v>
      </c>
      <c r="C12" s="5" t="s">
        <v>7</v>
      </c>
    </row>
    <row r="13" spans="1:3" x14ac:dyDescent="0.3">
      <c r="A13" s="5" t="s">
        <v>8</v>
      </c>
      <c r="B13" s="4">
        <f>'Viso csv input'!B13</f>
        <v>0</v>
      </c>
      <c r="C13" s="5" t="s">
        <v>7</v>
      </c>
    </row>
    <row r="14" spans="1:3" x14ac:dyDescent="0.3">
      <c r="A14" s="5" t="s">
        <v>9</v>
      </c>
      <c r="B14" s="4">
        <f>'Viso csv input'!B14</f>
        <v>0</v>
      </c>
      <c r="C14" s="5" t="s">
        <v>7</v>
      </c>
    </row>
    <row r="15" spans="1:3" x14ac:dyDescent="0.3">
      <c r="A15" s="5" t="s">
        <v>23</v>
      </c>
      <c r="B15" s="11">
        <f>ROUND('Viso csv input'!B15,3)</f>
        <v>0</v>
      </c>
      <c r="C15" s="11">
        <f>ROUND('Viso csv input'!C15,3)</f>
        <v>0</v>
      </c>
    </row>
    <row r="16" spans="1:3" x14ac:dyDescent="0.3">
      <c r="A16" s="5" t="s">
        <v>10</v>
      </c>
      <c r="B16" s="4">
        <f>ROUND('Viso csv input'!B16,0)</f>
        <v>0</v>
      </c>
      <c r="C16" s="5" t="s">
        <v>11</v>
      </c>
    </row>
    <row r="17" spans="1:5" x14ac:dyDescent="0.3">
      <c r="A17" s="5" t="s">
        <v>51</v>
      </c>
      <c r="B17" s="4">
        <f>MAX('Viso csv input'!B589:B660)</f>
        <v>0</v>
      </c>
      <c r="C17" s="15" t="s">
        <v>47</v>
      </c>
    </row>
    <row r="18" spans="1:5" x14ac:dyDescent="0.3">
      <c r="A18" s="5" t="s">
        <v>12</v>
      </c>
      <c r="B18" s="4">
        <f>ROUND('Viso csv input'!B18,0)</f>
        <v>0</v>
      </c>
    </row>
    <row r="19" spans="1:5" x14ac:dyDescent="0.3">
      <c r="A19" s="6" t="s">
        <v>13</v>
      </c>
      <c r="B19" s="7" t="s">
        <v>14</v>
      </c>
    </row>
    <row r="20" spans="1:5" x14ac:dyDescent="0.3">
      <c r="A20" s="6" t="s">
        <v>15</v>
      </c>
      <c r="B20" s="7" t="s">
        <v>14</v>
      </c>
    </row>
    <row r="21" spans="1:5" x14ac:dyDescent="0.3">
      <c r="A21" s="5" t="s">
        <v>25</v>
      </c>
      <c r="B21" s="12">
        <f>ROUND('Viso csv input'!B21,2)</f>
        <v>0</v>
      </c>
      <c r="E21" s="10" t="s">
        <v>50</v>
      </c>
    </row>
    <row r="22" spans="1:5" x14ac:dyDescent="0.3">
      <c r="A22" s="5" t="s">
        <v>16</v>
      </c>
      <c r="B22" s="14">
        <f>ROUND('Viso csv input'!B22,0)</f>
        <v>0</v>
      </c>
      <c r="C22" s="5" t="s">
        <v>46</v>
      </c>
    </row>
    <row r="23" spans="1:5" x14ac:dyDescent="0.3">
      <c r="A23" s="5" t="s">
        <v>29</v>
      </c>
      <c r="B23" s="4">
        <f>'Viso csv input'!B23</f>
        <v>0</v>
      </c>
    </row>
    <row r="24" spans="1:5" x14ac:dyDescent="0.3">
      <c r="A24" s="5" t="s">
        <v>17</v>
      </c>
      <c r="B24" s="4">
        <f>'Viso csv input'!B24</f>
        <v>0</v>
      </c>
    </row>
    <row r="26" spans="1:5" x14ac:dyDescent="0.3">
      <c r="A26" s="5" t="s">
        <v>18</v>
      </c>
    </row>
    <row r="27" spans="1:5" x14ac:dyDescent="0.3">
      <c r="A27" s="4" t="s">
        <v>19</v>
      </c>
      <c r="B27" s="8" t="s">
        <v>24</v>
      </c>
      <c r="C27" s="5" t="s">
        <v>30</v>
      </c>
      <c r="D27">
        <f>MAX('Viso csv input'!B34:B584)</f>
        <v>0</v>
      </c>
      <c r="E27" s="5" t="s">
        <v>4</v>
      </c>
    </row>
    <row r="28" spans="1:5" x14ac:dyDescent="0.3">
      <c r="A28" s="5">
        <v>250</v>
      </c>
      <c r="B28" s="9" t="e">
        <f>IF('Viso csv input'!B34="n/a",0,'Viso csv input'!B34/EPREL!$D$27)</f>
        <v>#DIV/0!</v>
      </c>
      <c r="C28" s="5" t="s">
        <v>31</v>
      </c>
      <c r="D28" s="5">
        <f>'Viso csv input'!B26</f>
        <v>0</v>
      </c>
      <c r="E28" s="5" t="s">
        <v>32</v>
      </c>
    </row>
    <row r="29" spans="1:5" x14ac:dyDescent="0.3">
      <c r="B29" s="9" t="e">
        <f>IF('Viso csv input'!B35="n/a",0,'Viso csv input'!B35/EPREL!$D$27)</f>
        <v>#DIV/0!</v>
      </c>
      <c r="C29" s="5" t="s">
        <v>33</v>
      </c>
      <c r="D29" s="5">
        <f>B16</f>
        <v>0</v>
      </c>
      <c r="E29" s="5" t="s">
        <v>11</v>
      </c>
    </row>
    <row r="30" spans="1:5" x14ac:dyDescent="0.3">
      <c r="B30" s="9" t="e">
        <f>IF('Viso csv input'!B36="n/a",0,'Viso csv input'!B36/EPREL!$D$27)</f>
        <v>#DIV/0!</v>
      </c>
      <c r="C30" s="5" t="s">
        <v>34</v>
      </c>
      <c r="D30" s="5">
        <f>D29/(0.5*0.5)</f>
        <v>0</v>
      </c>
      <c r="E30" s="5" t="s">
        <v>35</v>
      </c>
    </row>
    <row r="31" spans="1:5" x14ac:dyDescent="0.3">
      <c r="B31" s="9" t="e">
        <f>IF('Viso csv input'!B37="n/a",0,'Viso csv input'!B37/EPREL!$D$27)</f>
        <v>#DIV/0!</v>
      </c>
      <c r="C31" s="5" t="s">
        <v>36</v>
      </c>
      <c r="D31" s="5">
        <f>'Viso csv input'!B8</f>
        <v>0</v>
      </c>
      <c r="E31" s="5" t="s">
        <v>4</v>
      </c>
    </row>
    <row r="32" spans="1:5" x14ac:dyDescent="0.3">
      <c r="B32" s="9" t="e">
        <f>IF('Viso csv input'!B38="n/a",0,'Viso csv input'!B38/EPREL!$D$27)</f>
        <v>#DIV/0!</v>
      </c>
      <c r="C32" s="5" t="s">
        <v>37</v>
      </c>
      <c r="D32" s="5">
        <f>'Viso csv input'!B27</f>
        <v>0</v>
      </c>
    </row>
    <row r="33" spans="2:5" ht="15" x14ac:dyDescent="0.35">
      <c r="B33" s="9" t="e">
        <f>IF('Viso csv input'!B39="n/a",0,'Viso csv input'!B39/EPREL!$D$27)</f>
        <v>#DIV/0!</v>
      </c>
      <c r="C33" s="5" t="s">
        <v>38</v>
      </c>
      <c r="D33" s="5" t="e">
        <f>B6/D31*D38</f>
        <v>#DIV/0!</v>
      </c>
      <c r="E33" s="5" t="s">
        <v>39</v>
      </c>
    </row>
    <row r="34" spans="2:5" x14ac:dyDescent="0.3">
      <c r="B34" s="9" t="e">
        <f>IF('Viso csv input'!B40="n/a",0,'Viso csv input'!B40/EPREL!$D$27)</f>
        <v>#DIV/0!</v>
      </c>
    </row>
    <row r="35" spans="2:5" x14ac:dyDescent="0.3">
      <c r="B35" s="9" t="e">
        <f>IF('Viso csv input'!B41="n/a",0,'Viso csv input'!B41/EPREL!$D$27)</f>
        <v>#DIV/0!</v>
      </c>
      <c r="C35" t="s">
        <v>40</v>
      </c>
      <c r="D35" s="5">
        <f>'Viso csv input'!B28</f>
        <v>0</v>
      </c>
      <c r="E35" s="5" t="s">
        <v>32</v>
      </c>
    </row>
    <row r="36" spans="2:5" x14ac:dyDescent="0.3">
      <c r="B36" s="9" t="e">
        <f>IF('Viso csv input'!B42="n/a",0,'Viso csv input'!B42/EPREL!$D$27)</f>
        <v>#DIV/0!</v>
      </c>
      <c r="C36" s="5" t="s">
        <v>43</v>
      </c>
      <c r="D36" s="5">
        <f>B17</f>
        <v>0</v>
      </c>
      <c r="E36" s="5" t="s">
        <v>45</v>
      </c>
    </row>
    <row r="37" spans="2:5" x14ac:dyDescent="0.3">
      <c r="B37" s="9" t="e">
        <f>IF('Viso csv input'!B43="n/a",0,'Viso csv input'!B43/EPREL!$D$27)</f>
        <v>#DIV/0!</v>
      </c>
      <c r="C37" t="s">
        <v>41</v>
      </c>
      <c r="D37" s="5">
        <f>'Viso csv input'!B29</f>
        <v>0</v>
      </c>
      <c r="E37" s="5" t="s">
        <v>32</v>
      </c>
    </row>
    <row r="38" spans="2:5" x14ac:dyDescent="0.3">
      <c r="B38" s="9" t="e">
        <f>IF('Viso csv input'!B44="n/a",0,'Viso csv input'!B44/EPREL!$D$27)</f>
        <v>#DIV/0!</v>
      </c>
      <c r="C38" s="5" t="s">
        <v>44</v>
      </c>
      <c r="D38" s="5" t="e">
        <f>IF(B4="Directional",1.176,1)</f>
        <v>#DIV/0!</v>
      </c>
    </row>
    <row r="39" spans="2:5" x14ac:dyDescent="0.3">
      <c r="B39" s="9" t="e">
        <f>IF('Viso csv input'!B45="n/a",0,'Viso csv input'!B45/EPREL!$D$27)</f>
        <v>#DIV/0!</v>
      </c>
    </row>
    <row r="40" spans="2:5" x14ac:dyDescent="0.3">
      <c r="B40" s="9" t="e">
        <f>IF('Viso csv input'!B46="n/a",0,'Viso csv input'!B46/EPREL!$D$27)</f>
        <v>#DIV/0!</v>
      </c>
    </row>
    <row r="41" spans="2:5" x14ac:dyDescent="0.3">
      <c r="B41" s="9" t="e">
        <f>IF('Viso csv input'!B47="n/a",0,'Viso csv input'!B47/EPREL!$D$27)</f>
        <v>#DIV/0!</v>
      </c>
    </row>
    <row r="42" spans="2:5" x14ac:dyDescent="0.3">
      <c r="B42" s="9" t="e">
        <f>IF('Viso csv input'!B48="n/a",0,'Viso csv input'!B48/EPREL!$D$27)</f>
        <v>#DIV/0!</v>
      </c>
    </row>
    <row r="43" spans="2:5" x14ac:dyDescent="0.3">
      <c r="B43" s="9" t="e">
        <f>IF('Viso csv input'!B49="n/a",0,'Viso csv input'!B49/EPREL!$D$27)</f>
        <v>#DIV/0!</v>
      </c>
    </row>
    <row r="44" spans="2:5" x14ac:dyDescent="0.3">
      <c r="B44" s="9" t="e">
        <f>IF('Viso csv input'!B50="n/a",0,'Viso csv input'!B50/EPREL!$D$27)</f>
        <v>#DIV/0!</v>
      </c>
    </row>
    <row r="45" spans="2:5" x14ac:dyDescent="0.3">
      <c r="B45" s="9" t="e">
        <f>IF('Viso csv input'!B51="n/a",0,'Viso csv input'!B51/EPREL!$D$27)</f>
        <v>#DIV/0!</v>
      </c>
    </row>
    <row r="46" spans="2:5" x14ac:dyDescent="0.3">
      <c r="B46" s="9" t="e">
        <f>IF('Viso csv input'!B52="n/a",0,'Viso csv input'!B52/EPREL!$D$27)</f>
        <v>#DIV/0!</v>
      </c>
    </row>
    <row r="47" spans="2:5" x14ac:dyDescent="0.3">
      <c r="B47" s="9" t="e">
        <f>IF('Viso csv input'!B53="n/a",0,'Viso csv input'!B53/EPREL!$D$27)</f>
        <v>#DIV/0!</v>
      </c>
    </row>
    <row r="48" spans="2:5" x14ac:dyDescent="0.3">
      <c r="B48" s="9" t="e">
        <f>IF('Viso csv input'!B54="n/a",0,'Viso csv input'!B54/EPREL!$D$27)</f>
        <v>#DIV/0!</v>
      </c>
    </row>
    <row r="49" spans="2:2" x14ac:dyDescent="0.3">
      <c r="B49" s="9" t="e">
        <f>IF('Viso csv input'!B55="n/a",0,'Viso csv input'!B55/EPREL!$D$27)</f>
        <v>#DIV/0!</v>
      </c>
    </row>
    <row r="50" spans="2:2" x14ac:dyDescent="0.3">
      <c r="B50" s="9" t="e">
        <f>IF('Viso csv input'!B56="n/a",0,'Viso csv input'!B56/EPREL!$D$27)</f>
        <v>#DIV/0!</v>
      </c>
    </row>
    <row r="51" spans="2:2" x14ac:dyDescent="0.3">
      <c r="B51" s="9" t="e">
        <f>IF('Viso csv input'!B57="n/a",0,'Viso csv input'!B57/EPREL!$D$27)</f>
        <v>#DIV/0!</v>
      </c>
    </row>
    <row r="52" spans="2:2" x14ac:dyDescent="0.3">
      <c r="B52" s="9" t="e">
        <f>IF('Viso csv input'!B58="n/a",0,'Viso csv input'!B58/EPREL!$D$27)</f>
        <v>#DIV/0!</v>
      </c>
    </row>
    <row r="53" spans="2:2" x14ac:dyDescent="0.3">
      <c r="B53" s="9" t="e">
        <f>IF('Viso csv input'!B59="n/a",0,'Viso csv input'!B59/EPREL!$D$27)</f>
        <v>#DIV/0!</v>
      </c>
    </row>
    <row r="54" spans="2:2" x14ac:dyDescent="0.3">
      <c r="B54" s="9" t="e">
        <f>IF('Viso csv input'!B60="n/a",0,'Viso csv input'!B60/EPREL!$D$27)</f>
        <v>#DIV/0!</v>
      </c>
    </row>
    <row r="55" spans="2:2" x14ac:dyDescent="0.3">
      <c r="B55" s="9" t="e">
        <f>IF('Viso csv input'!B61="n/a",0,'Viso csv input'!B61/EPREL!$D$27)</f>
        <v>#DIV/0!</v>
      </c>
    </row>
    <row r="56" spans="2:2" x14ac:dyDescent="0.3">
      <c r="B56" s="9" t="e">
        <f>IF('Viso csv input'!B62="n/a",0,'Viso csv input'!B62/EPREL!$D$27)</f>
        <v>#DIV/0!</v>
      </c>
    </row>
    <row r="57" spans="2:2" x14ac:dyDescent="0.3">
      <c r="B57" s="9" t="e">
        <f>IF('Viso csv input'!B63="n/a",0,'Viso csv input'!B63/EPREL!$D$27)</f>
        <v>#DIV/0!</v>
      </c>
    </row>
    <row r="58" spans="2:2" x14ac:dyDescent="0.3">
      <c r="B58" s="9" t="e">
        <f>IF('Viso csv input'!B64="n/a",0,'Viso csv input'!B64/EPREL!$D$27)</f>
        <v>#DIV/0!</v>
      </c>
    </row>
    <row r="59" spans="2:2" x14ac:dyDescent="0.3">
      <c r="B59" s="9" t="e">
        <f>IF('Viso csv input'!B65="n/a",0,'Viso csv input'!B65/EPREL!$D$27)</f>
        <v>#DIV/0!</v>
      </c>
    </row>
    <row r="60" spans="2:2" x14ac:dyDescent="0.3">
      <c r="B60" s="9" t="e">
        <f>IF('Viso csv input'!B66="n/a",0,'Viso csv input'!B66/EPREL!$D$27)</f>
        <v>#DIV/0!</v>
      </c>
    </row>
    <row r="61" spans="2:2" x14ac:dyDescent="0.3">
      <c r="B61" s="9" t="e">
        <f>IF('Viso csv input'!B67="n/a",0,'Viso csv input'!B67/EPREL!$D$27)</f>
        <v>#DIV/0!</v>
      </c>
    </row>
    <row r="62" spans="2:2" x14ac:dyDescent="0.3">
      <c r="B62" s="9" t="e">
        <f>IF('Viso csv input'!B68="n/a",0,'Viso csv input'!B68/EPREL!$D$27)</f>
        <v>#DIV/0!</v>
      </c>
    </row>
    <row r="63" spans="2:2" x14ac:dyDescent="0.3">
      <c r="B63" s="9" t="e">
        <f>IF('Viso csv input'!B69="n/a",0,'Viso csv input'!B69/EPREL!$D$27)</f>
        <v>#DIV/0!</v>
      </c>
    </row>
    <row r="64" spans="2:2" x14ac:dyDescent="0.3">
      <c r="B64" s="9" t="e">
        <f>IF('Viso csv input'!B70="n/a",0,'Viso csv input'!B70/EPREL!$D$27)</f>
        <v>#DIV/0!</v>
      </c>
    </row>
    <row r="65" spans="1:2" x14ac:dyDescent="0.3">
      <c r="B65" s="9" t="e">
        <f>IF('Viso csv input'!B71="n/a",0,'Viso csv input'!B71/EPREL!$D$27)</f>
        <v>#DIV/0!</v>
      </c>
    </row>
    <row r="66" spans="1:2" x14ac:dyDescent="0.3">
      <c r="B66" s="9" t="e">
        <f>IF('Viso csv input'!B72="n/a",0,'Viso csv input'!B72/EPREL!$D$27)</f>
        <v>#DIV/0!</v>
      </c>
    </row>
    <row r="67" spans="1:2" x14ac:dyDescent="0.3">
      <c r="B67" s="9" t="e">
        <f>IF('Viso csv input'!B73="n/a",0,'Viso csv input'!B73/EPREL!$D$27)</f>
        <v>#DIV/0!</v>
      </c>
    </row>
    <row r="68" spans="1:2" x14ac:dyDescent="0.3">
      <c r="B68" s="9" t="e">
        <f>IF('Viso csv input'!B74="n/a",0,'Viso csv input'!B74/EPREL!$D$27)</f>
        <v>#DIV/0!</v>
      </c>
    </row>
    <row r="69" spans="1:2" x14ac:dyDescent="0.3">
      <c r="B69" s="9" t="e">
        <f>IF('Viso csv input'!B75="n/a",0,'Viso csv input'!B75/EPREL!$D$27)</f>
        <v>#DIV/0!</v>
      </c>
    </row>
    <row r="70" spans="1:2" x14ac:dyDescent="0.3">
      <c r="B70" s="9" t="e">
        <f>IF('Viso csv input'!B76="n/a",0,'Viso csv input'!B76/EPREL!$D$27)</f>
        <v>#DIV/0!</v>
      </c>
    </row>
    <row r="71" spans="1:2" x14ac:dyDescent="0.3">
      <c r="B71" s="9" t="e">
        <f>IF('Viso csv input'!B77="n/a",0,'Viso csv input'!B77/EPREL!$D$27)</f>
        <v>#DIV/0!</v>
      </c>
    </row>
    <row r="72" spans="1:2" x14ac:dyDescent="0.3">
      <c r="B72" s="9" t="e">
        <f>IF('Viso csv input'!B78="n/a",0,'Viso csv input'!B78/EPREL!$D$27)</f>
        <v>#DIV/0!</v>
      </c>
    </row>
    <row r="73" spans="1:2" x14ac:dyDescent="0.3">
      <c r="B73" s="9" t="e">
        <f>IF('Viso csv input'!B79="n/a",0,'Viso csv input'!B79/EPREL!$D$27)</f>
        <v>#DIV/0!</v>
      </c>
    </row>
    <row r="74" spans="1:2" x14ac:dyDescent="0.3">
      <c r="B74" s="9" t="e">
        <f>IF('Viso csv input'!B80="n/a",0,'Viso csv input'!B80/EPREL!$D$27)</f>
        <v>#DIV/0!</v>
      </c>
    </row>
    <row r="75" spans="1:2" x14ac:dyDescent="0.3">
      <c r="B75" s="9" t="e">
        <f>IF('Viso csv input'!B81="n/a",0,'Viso csv input'!B81/EPREL!$D$27)</f>
        <v>#DIV/0!</v>
      </c>
    </row>
    <row r="76" spans="1:2" x14ac:dyDescent="0.3">
      <c r="B76" s="9" t="e">
        <f>IF('Viso csv input'!B82="n/a",0,'Viso csv input'!B82/EPREL!$D$27)</f>
        <v>#DIV/0!</v>
      </c>
    </row>
    <row r="77" spans="1:2" x14ac:dyDescent="0.3">
      <c r="B77" s="9" t="e">
        <f>IF('Viso csv input'!B83="n/a",0,'Viso csv input'!B83/EPREL!$D$27)</f>
        <v>#DIV/0!</v>
      </c>
    </row>
    <row r="78" spans="1:2" x14ac:dyDescent="0.3">
      <c r="A78" s="5">
        <f>A28+50</f>
        <v>300</v>
      </c>
      <c r="B78" s="9" t="e">
        <f>IF('Viso csv input'!B84="n/a",0,'Viso csv input'!B84/EPREL!$D$27)</f>
        <v>#DIV/0!</v>
      </c>
    </row>
    <row r="79" spans="1:2" x14ac:dyDescent="0.3">
      <c r="B79" s="9" t="e">
        <f>IF('Viso csv input'!B85="n/a",0,'Viso csv input'!B85/EPREL!$D$27)</f>
        <v>#DIV/0!</v>
      </c>
    </row>
    <row r="80" spans="1:2" x14ac:dyDescent="0.3">
      <c r="B80" s="9" t="e">
        <f>IF('Viso csv input'!B86="n/a",0,'Viso csv input'!B86/EPREL!$D$27)</f>
        <v>#DIV/0!</v>
      </c>
    </row>
    <row r="81" spans="2:2" x14ac:dyDescent="0.3">
      <c r="B81" s="9" t="e">
        <f>IF('Viso csv input'!B87="n/a",0,'Viso csv input'!B87/EPREL!$D$27)</f>
        <v>#DIV/0!</v>
      </c>
    </row>
    <row r="82" spans="2:2" x14ac:dyDescent="0.3">
      <c r="B82" s="9" t="e">
        <f>IF('Viso csv input'!B88="n/a",0,'Viso csv input'!B88/EPREL!$D$27)</f>
        <v>#DIV/0!</v>
      </c>
    </row>
    <row r="83" spans="2:2" x14ac:dyDescent="0.3">
      <c r="B83" s="9" t="e">
        <f>IF('Viso csv input'!B89="n/a",0,'Viso csv input'!B89/EPREL!$D$27)</f>
        <v>#DIV/0!</v>
      </c>
    </row>
    <row r="84" spans="2:2" x14ac:dyDescent="0.3">
      <c r="B84" s="9" t="e">
        <f>IF('Viso csv input'!B90="n/a",0,'Viso csv input'!B90/EPREL!$D$27)</f>
        <v>#DIV/0!</v>
      </c>
    </row>
    <row r="85" spans="2:2" x14ac:dyDescent="0.3">
      <c r="B85" s="9" t="e">
        <f>IF('Viso csv input'!B91="n/a",0,'Viso csv input'!B91/EPREL!$D$27)</f>
        <v>#DIV/0!</v>
      </c>
    </row>
    <row r="86" spans="2:2" x14ac:dyDescent="0.3">
      <c r="B86" s="9" t="e">
        <f>IF('Viso csv input'!B92="n/a",0,'Viso csv input'!B92/EPREL!$D$27)</f>
        <v>#DIV/0!</v>
      </c>
    </row>
    <row r="87" spans="2:2" x14ac:dyDescent="0.3">
      <c r="B87" s="9" t="e">
        <f>IF('Viso csv input'!B93="n/a",0,'Viso csv input'!B93/EPREL!$D$27)</f>
        <v>#DIV/0!</v>
      </c>
    </row>
    <row r="88" spans="2:2" x14ac:dyDescent="0.3">
      <c r="B88" s="9" t="e">
        <f>IF('Viso csv input'!B94="n/a",0,'Viso csv input'!B94/EPREL!$D$27)</f>
        <v>#DIV/0!</v>
      </c>
    </row>
    <row r="89" spans="2:2" x14ac:dyDescent="0.3">
      <c r="B89" s="9" t="e">
        <f>IF('Viso csv input'!B95="n/a",0,'Viso csv input'!B95/EPREL!$D$27)</f>
        <v>#DIV/0!</v>
      </c>
    </row>
    <row r="90" spans="2:2" x14ac:dyDescent="0.3">
      <c r="B90" s="9" t="e">
        <f>IF('Viso csv input'!B96="n/a",0,'Viso csv input'!B96/EPREL!$D$27)</f>
        <v>#DIV/0!</v>
      </c>
    </row>
    <row r="91" spans="2:2" x14ac:dyDescent="0.3">
      <c r="B91" s="9" t="e">
        <f>IF('Viso csv input'!B97="n/a",0,'Viso csv input'!B97/EPREL!$D$27)</f>
        <v>#DIV/0!</v>
      </c>
    </row>
    <row r="92" spans="2:2" x14ac:dyDescent="0.3">
      <c r="B92" s="9" t="e">
        <f>IF('Viso csv input'!B98="n/a",0,'Viso csv input'!B98/EPREL!$D$27)</f>
        <v>#DIV/0!</v>
      </c>
    </row>
    <row r="93" spans="2:2" x14ac:dyDescent="0.3">
      <c r="B93" s="9" t="e">
        <f>IF('Viso csv input'!B99="n/a",0,'Viso csv input'!B99/EPREL!$D$27)</f>
        <v>#DIV/0!</v>
      </c>
    </row>
    <row r="94" spans="2:2" x14ac:dyDescent="0.3">
      <c r="B94" s="9" t="e">
        <f>IF('Viso csv input'!B100="n/a",0,'Viso csv input'!B100/EPREL!$D$27)</f>
        <v>#DIV/0!</v>
      </c>
    </row>
    <row r="95" spans="2:2" x14ac:dyDescent="0.3">
      <c r="B95" s="9" t="e">
        <f>IF('Viso csv input'!B101="n/a",0,'Viso csv input'!B101/EPREL!$D$27)</f>
        <v>#DIV/0!</v>
      </c>
    </row>
    <row r="96" spans="2:2" x14ac:dyDescent="0.3">
      <c r="B96" s="9" t="e">
        <f>IF('Viso csv input'!B102="n/a",0,'Viso csv input'!B102/EPREL!$D$27)</f>
        <v>#DIV/0!</v>
      </c>
    </row>
    <row r="97" spans="2:2" x14ac:dyDescent="0.3">
      <c r="B97" s="9" t="e">
        <f>IF('Viso csv input'!B103="n/a",0,'Viso csv input'!B103/EPREL!$D$27)</f>
        <v>#DIV/0!</v>
      </c>
    </row>
    <row r="98" spans="2:2" x14ac:dyDescent="0.3">
      <c r="B98" s="9" t="e">
        <f>IF('Viso csv input'!B104="n/a",0,'Viso csv input'!B104/EPREL!$D$27)</f>
        <v>#DIV/0!</v>
      </c>
    </row>
    <row r="99" spans="2:2" x14ac:dyDescent="0.3">
      <c r="B99" s="9" t="e">
        <f>IF('Viso csv input'!B105="n/a",0,'Viso csv input'!B105/EPREL!$D$27)</f>
        <v>#DIV/0!</v>
      </c>
    </row>
    <row r="100" spans="2:2" x14ac:dyDescent="0.3">
      <c r="B100" s="9" t="e">
        <f>IF('Viso csv input'!B106="n/a",0,'Viso csv input'!B106/EPREL!$D$27)</f>
        <v>#DIV/0!</v>
      </c>
    </row>
    <row r="101" spans="2:2" x14ac:dyDescent="0.3">
      <c r="B101" s="9" t="e">
        <f>IF('Viso csv input'!B107="n/a",0,'Viso csv input'!B107/EPREL!$D$27)</f>
        <v>#DIV/0!</v>
      </c>
    </row>
    <row r="102" spans="2:2" x14ac:dyDescent="0.3">
      <c r="B102" s="9" t="e">
        <f>IF('Viso csv input'!B108="n/a",0,'Viso csv input'!B108/EPREL!$D$27)</f>
        <v>#DIV/0!</v>
      </c>
    </row>
    <row r="103" spans="2:2" x14ac:dyDescent="0.3">
      <c r="B103" s="9" t="e">
        <f>IF('Viso csv input'!B109="n/a",0,'Viso csv input'!B109/EPREL!$D$27)</f>
        <v>#DIV/0!</v>
      </c>
    </row>
    <row r="104" spans="2:2" x14ac:dyDescent="0.3">
      <c r="B104" s="9" t="e">
        <f>IF('Viso csv input'!B110="n/a",0,'Viso csv input'!B110/EPREL!$D$27)</f>
        <v>#DIV/0!</v>
      </c>
    </row>
    <row r="105" spans="2:2" x14ac:dyDescent="0.3">
      <c r="B105" s="9" t="e">
        <f>IF('Viso csv input'!B111="n/a",0,'Viso csv input'!B111/EPREL!$D$27)</f>
        <v>#DIV/0!</v>
      </c>
    </row>
    <row r="106" spans="2:2" x14ac:dyDescent="0.3">
      <c r="B106" s="9" t="e">
        <f>IF('Viso csv input'!B112="n/a",0,'Viso csv input'!B112/EPREL!$D$27)</f>
        <v>#DIV/0!</v>
      </c>
    </row>
    <row r="107" spans="2:2" x14ac:dyDescent="0.3">
      <c r="B107" s="9" t="e">
        <f>IF('Viso csv input'!B113="n/a",0,'Viso csv input'!B113/EPREL!$D$27)</f>
        <v>#DIV/0!</v>
      </c>
    </row>
    <row r="108" spans="2:2" x14ac:dyDescent="0.3">
      <c r="B108" s="9" t="e">
        <f>IF('Viso csv input'!B114="n/a",0,'Viso csv input'!B114/EPREL!$D$27)</f>
        <v>#DIV/0!</v>
      </c>
    </row>
    <row r="109" spans="2:2" x14ac:dyDescent="0.3">
      <c r="B109" s="9" t="e">
        <f>IF('Viso csv input'!B115="n/a",0,'Viso csv input'!B115/EPREL!$D$27)</f>
        <v>#DIV/0!</v>
      </c>
    </row>
    <row r="110" spans="2:2" x14ac:dyDescent="0.3">
      <c r="B110" s="9" t="e">
        <f>IF('Viso csv input'!B116="n/a",0,'Viso csv input'!B116/EPREL!$D$27)</f>
        <v>#DIV/0!</v>
      </c>
    </row>
    <row r="111" spans="2:2" x14ac:dyDescent="0.3">
      <c r="B111" s="9" t="e">
        <f>IF('Viso csv input'!B117="n/a",0,'Viso csv input'!B117/EPREL!$D$27)</f>
        <v>#DIV/0!</v>
      </c>
    </row>
    <row r="112" spans="2:2" x14ac:dyDescent="0.3">
      <c r="B112" s="9" t="e">
        <f>IF('Viso csv input'!B118="n/a",0,'Viso csv input'!B118/EPREL!$D$27)</f>
        <v>#DIV/0!</v>
      </c>
    </row>
    <row r="113" spans="1:2" x14ac:dyDescent="0.3">
      <c r="B113" s="9" t="e">
        <f>IF('Viso csv input'!B119="n/a",0,'Viso csv input'!B119/EPREL!$D$27)</f>
        <v>#DIV/0!</v>
      </c>
    </row>
    <row r="114" spans="1:2" x14ac:dyDescent="0.3">
      <c r="B114" s="9" t="e">
        <f>IF('Viso csv input'!B120="n/a",0,'Viso csv input'!B120/EPREL!$D$27)</f>
        <v>#DIV/0!</v>
      </c>
    </row>
    <row r="115" spans="1:2" x14ac:dyDescent="0.3">
      <c r="B115" s="9" t="e">
        <f>IF('Viso csv input'!B121="n/a",0,'Viso csv input'!B121/EPREL!$D$27)</f>
        <v>#DIV/0!</v>
      </c>
    </row>
    <row r="116" spans="1:2" x14ac:dyDescent="0.3">
      <c r="B116" s="9" t="e">
        <f>IF('Viso csv input'!B122="n/a",0,'Viso csv input'!B122/EPREL!$D$27)</f>
        <v>#DIV/0!</v>
      </c>
    </row>
    <row r="117" spans="1:2" x14ac:dyDescent="0.3">
      <c r="B117" s="9" t="e">
        <f>IF('Viso csv input'!B123="n/a",0,'Viso csv input'!B123/EPREL!$D$27)</f>
        <v>#DIV/0!</v>
      </c>
    </row>
    <row r="118" spans="1:2" x14ac:dyDescent="0.3">
      <c r="B118" s="9" t="e">
        <f>IF('Viso csv input'!B124="n/a",0,'Viso csv input'!B124/EPREL!$D$27)</f>
        <v>#DIV/0!</v>
      </c>
    </row>
    <row r="119" spans="1:2" x14ac:dyDescent="0.3">
      <c r="B119" s="9" t="e">
        <f>IF('Viso csv input'!B125="n/a",0,'Viso csv input'!B125/EPREL!$D$27)</f>
        <v>#DIV/0!</v>
      </c>
    </row>
    <row r="120" spans="1:2" x14ac:dyDescent="0.3">
      <c r="B120" s="9" t="e">
        <f>IF('Viso csv input'!B126="n/a",0,'Viso csv input'!B126/EPREL!$D$27)</f>
        <v>#DIV/0!</v>
      </c>
    </row>
    <row r="121" spans="1:2" x14ac:dyDescent="0.3">
      <c r="B121" s="9" t="e">
        <f>IF('Viso csv input'!B127="n/a",0,'Viso csv input'!B127/EPREL!$D$27)</f>
        <v>#DIV/0!</v>
      </c>
    </row>
    <row r="122" spans="1:2" x14ac:dyDescent="0.3">
      <c r="B122" s="9" t="e">
        <f>IF('Viso csv input'!B128="n/a",0,'Viso csv input'!B128/EPREL!$D$27)</f>
        <v>#DIV/0!</v>
      </c>
    </row>
    <row r="123" spans="1:2" x14ac:dyDescent="0.3">
      <c r="B123" s="9" t="e">
        <f>IF('Viso csv input'!B129="n/a",0,'Viso csv input'!B129/EPREL!$D$27)</f>
        <v>#DIV/0!</v>
      </c>
    </row>
    <row r="124" spans="1:2" x14ac:dyDescent="0.3">
      <c r="B124" s="9" t="e">
        <f>IF('Viso csv input'!B130="n/a",0,'Viso csv input'!B130/EPREL!$D$27)</f>
        <v>#DIV/0!</v>
      </c>
    </row>
    <row r="125" spans="1:2" x14ac:dyDescent="0.3">
      <c r="B125" s="9" t="e">
        <f>IF('Viso csv input'!B131="n/a",0,'Viso csv input'!B131/EPREL!$D$27)</f>
        <v>#DIV/0!</v>
      </c>
    </row>
    <row r="126" spans="1:2" x14ac:dyDescent="0.3">
      <c r="B126" s="9" t="e">
        <f>IF('Viso csv input'!B132="n/a",0,'Viso csv input'!B132/EPREL!$D$27)</f>
        <v>#DIV/0!</v>
      </c>
    </row>
    <row r="127" spans="1:2" x14ac:dyDescent="0.3">
      <c r="B127" s="9" t="e">
        <f>IF('Viso csv input'!B133="n/a",0,'Viso csv input'!B133/EPREL!$D$27)</f>
        <v>#DIV/0!</v>
      </c>
    </row>
    <row r="128" spans="1:2" x14ac:dyDescent="0.3">
      <c r="A128" s="5">
        <f>A78+50</f>
        <v>350</v>
      </c>
      <c r="B128" s="9" t="e">
        <f>IF('Viso csv input'!B134="n/a",0,'Viso csv input'!B134/EPREL!$D$27)</f>
        <v>#DIV/0!</v>
      </c>
    </row>
    <row r="129" spans="2:2" x14ac:dyDescent="0.3">
      <c r="B129" s="9" t="e">
        <f>IF('Viso csv input'!B135="n/a",0,'Viso csv input'!B135/EPREL!$D$27)</f>
        <v>#DIV/0!</v>
      </c>
    </row>
    <row r="130" spans="2:2" x14ac:dyDescent="0.3">
      <c r="B130" s="9" t="e">
        <f>IF('Viso csv input'!B136="n/a",0,'Viso csv input'!B136/EPREL!$D$27)</f>
        <v>#DIV/0!</v>
      </c>
    </row>
    <row r="131" spans="2:2" x14ac:dyDescent="0.3">
      <c r="B131" s="9" t="e">
        <f>IF('Viso csv input'!B137="n/a",0,'Viso csv input'!B137/EPREL!$D$27)</f>
        <v>#DIV/0!</v>
      </c>
    </row>
    <row r="132" spans="2:2" x14ac:dyDescent="0.3">
      <c r="B132" s="9" t="e">
        <f>IF('Viso csv input'!B138="n/a",0,'Viso csv input'!B138/EPREL!$D$27)</f>
        <v>#DIV/0!</v>
      </c>
    </row>
    <row r="133" spans="2:2" x14ac:dyDescent="0.3">
      <c r="B133" s="9" t="e">
        <f>IF('Viso csv input'!B139="n/a",0,'Viso csv input'!B139/EPREL!$D$27)</f>
        <v>#DIV/0!</v>
      </c>
    </row>
    <row r="134" spans="2:2" x14ac:dyDescent="0.3">
      <c r="B134" s="9" t="e">
        <f>IF('Viso csv input'!B140="n/a",0,'Viso csv input'!B140/EPREL!$D$27)</f>
        <v>#DIV/0!</v>
      </c>
    </row>
    <row r="135" spans="2:2" x14ac:dyDescent="0.3">
      <c r="B135" s="9" t="e">
        <f>IF('Viso csv input'!B141="n/a",0,'Viso csv input'!B141/EPREL!$D$27)</f>
        <v>#DIV/0!</v>
      </c>
    </row>
    <row r="136" spans="2:2" x14ac:dyDescent="0.3">
      <c r="B136" s="9" t="e">
        <f>IF('Viso csv input'!B142="n/a",0,'Viso csv input'!B142/EPREL!$D$27)</f>
        <v>#DIV/0!</v>
      </c>
    </row>
    <row r="137" spans="2:2" x14ac:dyDescent="0.3">
      <c r="B137" s="9" t="e">
        <f>IF('Viso csv input'!B143="n/a",0,'Viso csv input'!B143/EPREL!$D$27)</f>
        <v>#DIV/0!</v>
      </c>
    </row>
    <row r="138" spans="2:2" x14ac:dyDescent="0.3">
      <c r="B138" s="9" t="e">
        <f>IF('Viso csv input'!B144="n/a",0,'Viso csv input'!B144/EPREL!$D$27)</f>
        <v>#DIV/0!</v>
      </c>
    </row>
    <row r="139" spans="2:2" x14ac:dyDescent="0.3">
      <c r="B139" s="9" t="e">
        <f>IF('Viso csv input'!B145="n/a",0,'Viso csv input'!B145/EPREL!$D$27)</f>
        <v>#DIV/0!</v>
      </c>
    </row>
    <row r="140" spans="2:2" x14ac:dyDescent="0.3">
      <c r="B140" s="9" t="e">
        <f>IF('Viso csv input'!B146="n/a",0,'Viso csv input'!B146/EPREL!$D$27)</f>
        <v>#DIV/0!</v>
      </c>
    </row>
    <row r="141" spans="2:2" x14ac:dyDescent="0.3">
      <c r="B141" s="9" t="e">
        <f>IF('Viso csv input'!B147="n/a",0,'Viso csv input'!B147/EPREL!$D$27)</f>
        <v>#DIV/0!</v>
      </c>
    </row>
    <row r="142" spans="2:2" x14ac:dyDescent="0.3">
      <c r="B142" s="9" t="e">
        <f>IF('Viso csv input'!B148="n/a",0,'Viso csv input'!B148/EPREL!$D$27)</f>
        <v>#DIV/0!</v>
      </c>
    </row>
    <row r="143" spans="2:2" x14ac:dyDescent="0.3">
      <c r="B143" s="9" t="e">
        <f>IF('Viso csv input'!B149="n/a",0,'Viso csv input'!B149/EPREL!$D$27)</f>
        <v>#DIV/0!</v>
      </c>
    </row>
    <row r="144" spans="2:2" x14ac:dyDescent="0.3">
      <c r="B144" s="9" t="e">
        <f>IF('Viso csv input'!B150="n/a",0,'Viso csv input'!B150/EPREL!$D$27)</f>
        <v>#DIV/0!</v>
      </c>
    </row>
    <row r="145" spans="2:2" x14ac:dyDescent="0.3">
      <c r="B145" s="9" t="e">
        <f>IF('Viso csv input'!B151="n/a",0,'Viso csv input'!B151/EPREL!$D$27)</f>
        <v>#DIV/0!</v>
      </c>
    </row>
    <row r="146" spans="2:2" x14ac:dyDescent="0.3">
      <c r="B146" s="9" t="e">
        <f>IF('Viso csv input'!B152="n/a",0,'Viso csv input'!B152/EPREL!$D$27)</f>
        <v>#DIV/0!</v>
      </c>
    </row>
    <row r="147" spans="2:2" x14ac:dyDescent="0.3">
      <c r="B147" s="9" t="e">
        <f>IF('Viso csv input'!B153="n/a",0,'Viso csv input'!B153/EPREL!$D$27)</f>
        <v>#DIV/0!</v>
      </c>
    </row>
    <row r="148" spans="2:2" x14ac:dyDescent="0.3">
      <c r="B148" s="9" t="e">
        <f>IF('Viso csv input'!B154="n/a",0,'Viso csv input'!B154/EPREL!$D$27)</f>
        <v>#DIV/0!</v>
      </c>
    </row>
    <row r="149" spans="2:2" x14ac:dyDescent="0.3">
      <c r="B149" s="9" t="e">
        <f>IF('Viso csv input'!B155="n/a",0,'Viso csv input'!B155/EPREL!$D$27)</f>
        <v>#DIV/0!</v>
      </c>
    </row>
    <row r="150" spans="2:2" x14ac:dyDescent="0.3">
      <c r="B150" s="9" t="e">
        <f>IF('Viso csv input'!B156="n/a",0,'Viso csv input'!B156/EPREL!$D$27)</f>
        <v>#DIV/0!</v>
      </c>
    </row>
    <row r="151" spans="2:2" x14ac:dyDescent="0.3">
      <c r="B151" s="9" t="e">
        <f>IF('Viso csv input'!B157="n/a",0,'Viso csv input'!B157/EPREL!$D$27)</f>
        <v>#DIV/0!</v>
      </c>
    </row>
    <row r="152" spans="2:2" x14ac:dyDescent="0.3">
      <c r="B152" s="9" t="e">
        <f>IF('Viso csv input'!B158="n/a",0,'Viso csv input'!B158/EPREL!$D$27)</f>
        <v>#DIV/0!</v>
      </c>
    </row>
    <row r="153" spans="2:2" x14ac:dyDescent="0.3">
      <c r="B153" s="9" t="e">
        <f>IF('Viso csv input'!B159="n/a",0,'Viso csv input'!B159/EPREL!$D$27)</f>
        <v>#DIV/0!</v>
      </c>
    </row>
    <row r="154" spans="2:2" x14ac:dyDescent="0.3">
      <c r="B154" s="9" t="e">
        <f>IF('Viso csv input'!B160="n/a",0,'Viso csv input'!B160/EPREL!$D$27)</f>
        <v>#DIV/0!</v>
      </c>
    </row>
    <row r="155" spans="2:2" x14ac:dyDescent="0.3">
      <c r="B155" s="9" t="e">
        <f>IF('Viso csv input'!B161="n/a",0,'Viso csv input'!B161/EPREL!$D$27)</f>
        <v>#DIV/0!</v>
      </c>
    </row>
    <row r="156" spans="2:2" x14ac:dyDescent="0.3">
      <c r="B156" s="9" t="e">
        <f>IF('Viso csv input'!B162="n/a",0,'Viso csv input'!B162/EPREL!$D$27)</f>
        <v>#DIV/0!</v>
      </c>
    </row>
    <row r="157" spans="2:2" x14ac:dyDescent="0.3">
      <c r="B157" s="9" t="e">
        <f>IF('Viso csv input'!B163="n/a",0,'Viso csv input'!B163/EPREL!$D$27)</f>
        <v>#DIV/0!</v>
      </c>
    </row>
    <row r="158" spans="2:2" x14ac:dyDescent="0.3">
      <c r="B158" s="9" t="e">
        <f>IF('Viso csv input'!B164="n/a",0,'Viso csv input'!B164/EPREL!$D$27)</f>
        <v>#DIV/0!</v>
      </c>
    </row>
    <row r="159" spans="2:2" x14ac:dyDescent="0.3">
      <c r="B159" s="9" t="e">
        <f>IF('Viso csv input'!B165="n/a",0,'Viso csv input'!B165/EPREL!$D$27)</f>
        <v>#DIV/0!</v>
      </c>
    </row>
    <row r="160" spans="2:2" x14ac:dyDescent="0.3">
      <c r="B160" s="9" t="e">
        <f>IF('Viso csv input'!B166="n/a",0,'Viso csv input'!B166/EPREL!$D$27)</f>
        <v>#DIV/0!</v>
      </c>
    </row>
    <row r="161" spans="2:2" x14ac:dyDescent="0.3">
      <c r="B161" s="9" t="e">
        <f>IF('Viso csv input'!B167="n/a",0,'Viso csv input'!B167/EPREL!$D$27)</f>
        <v>#DIV/0!</v>
      </c>
    </row>
    <row r="162" spans="2:2" x14ac:dyDescent="0.3">
      <c r="B162" s="9" t="e">
        <f>IF('Viso csv input'!B168="n/a",0,'Viso csv input'!B168/EPREL!$D$27)</f>
        <v>#DIV/0!</v>
      </c>
    </row>
    <row r="163" spans="2:2" x14ac:dyDescent="0.3">
      <c r="B163" s="9" t="e">
        <f>IF('Viso csv input'!B169="n/a",0,'Viso csv input'!B169/EPREL!$D$27)</f>
        <v>#DIV/0!</v>
      </c>
    </row>
    <row r="164" spans="2:2" x14ac:dyDescent="0.3">
      <c r="B164" s="9" t="e">
        <f>IF('Viso csv input'!B170="n/a",0,'Viso csv input'!B170/EPREL!$D$27)</f>
        <v>#DIV/0!</v>
      </c>
    </row>
    <row r="165" spans="2:2" x14ac:dyDescent="0.3">
      <c r="B165" s="9" t="e">
        <f>IF('Viso csv input'!B171="n/a",0,'Viso csv input'!B171/EPREL!$D$27)</f>
        <v>#DIV/0!</v>
      </c>
    </row>
    <row r="166" spans="2:2" x14ac:dyDescent="0.3">
      <c r="B166" s="9" t="e">
        <f>IF('Viso csv input'!B172="n/a",0,'Viso csv input'!B172/EPREL!$D$27)</f>
        <v>#DIV/0!</v>
      </c>
    </row>
    <row r="167" spans="2:2" x14ac:dyDescent="0.3">
      <c r="B167" s="9" t="e">
        <f>IF('Viso csv input'!B173="n/a",0,'Viso csv input'!B173/EPREL!$D$27)</f>
        <v>#DIV/0!</v>
      </c>
    </row>
    <row r="168" spans="2:2" x14ac:dyDescent="0.3">
      <c r="B168" s="9" t="e">
        <f>IF('Viso csv input'!B174="n/a",0,'Viso csv input'!B174/EPREL!$D$27)</f>
        <v>#DIV/0!</v>
      </c>
    </row>
    <row r="169" spans="2:2" x14ac:dyDescent="0.3">
      <c r="B169" s="9" t="e">
        <f>IF('Viso csv input'!B175="n/a",0,'Viso csv input'!B175/EPREL!$D$27)</f>
        <v>#DIV/0!</v>
      </c>
    </row>
    <row r="170" spans="2:2" x14ac:dyDescent="0.3">
      <c r="B170" s="9" t="e">
        <f>IF('Viso csv input'!B176="n/a",0,'Viso csv input'!B176/EPREL!$D$27)</f>
        <v>#DIV/0!</v>
      </c>
    </row>
    <row r="171" spans="2:2" x14ac:dyDescent="0.3">
      <c r="B171" s="9" t="e">
        <f>IF('Viso csv input'!B177="n/a",0,'Viso csv input'!B177/EPREL!$D$27)</f>
        <v>#DIV/0!</v>
      </c>
    </row>
    <row r="172" spans="2:2" x14ac:dyDescent="0.3">
      <c r="B172" s="9" t="e">
        <f>IF('Viso csv input'!B178="n/a",0,'Viso csv input'!B178/EPREL!$D$27)</f>
        <v>#DIV/0!</v>
      </c>
    </row>
    <row r="173" spans="2:2" x14ac:dyDescent="0.3">
      <c r="B173" s="9" t="e">
        <f>IF('Viso csv input'!B179="n/a",0,'Viso csv input'!B179/EPREL!$D$27)</f>
        <v>#DIV/0!</v>
      </c>
    </row>
    <row r="174" spans="2:2" x14ac:dyDescent="0.3">
      <c r="B174" s="9" t="e">
        <f>IF('Viso csv input'!B180="n/a",0,'Viso csv input'!B180/EPREL!$D$27)</f>
        <v>#DIV/0!</v>
      </c>
    </row>
    <row r="175" spans="2:2" x14ac:dyDescent="0.3">
      <c r="B175" s="9" t="e">
        <f>IF('Viso csv input'!B181="n/a",0,'Viso csv input'!B181/EPREL!$D$27)</f>
        <v>#DIV/0!</v>
      </c>
    </row>
    <row r="176" spans="2:2" x14ac:dyDescent="0.3">
      <c r="B176" s="9" t="e">
        <f>IF('Viso csv input'!B182="n/a",0,'Viso csv input'!B182/EPREL!$D$27)</f>
        <v>#DIV/0!</v>
      </c>
    </row>
    <row r="177" spans="1:2" x14ac:dyDescent="0.3">
      <c r="B177" s="9" t="e">
        <f>IF('Viso csv input'!B183="n/a",0,'Viso csv input'!B183/EPREL!$D$27)</f>
        <v>#DIV/0!</v>
      </c>
    </row>
    <row r="178" spans="1:2" x14ac:dyDescent="0.3">
      <c r="A178" s="5">
        <f>A128+50</f>
        <v>400</v>
      </c>
      <c r="B178" s="9" t="e">
        <f>IF('Viso csv input'!B184="n/a",0,'Viso csv input'!B184/EPREL!$D$27)</f>
        <v>#DIV/0!</v>
      </c>
    </row>
    <row r="179" spans="1:2" x14ac:dyDescent="0.3">
      <c r="B179" s="9" t="e">
        <f>IF('Viso csv input'!B185="n/a",0,'Viso csv input'!B185/EPREL!$D$27)</f>
        <v>#DIV/0!</v>
      </c>
    </row>
    <row r="180" spans="1:2" x14ac:dyDescent="0.3">
      <c r="B180" s="9" t="e">
        <f>IF('Viso csv input'!B186="n/a",0,'Viso csv input'!B186/EPREL!$D$27)</f>
        <v>#DIV/0!</v>
      </c>
    </row>
    <row r="181" spans="1:2" x14ac:dyDescent="0.3">
      <c r="B181" s="9" t="e">
        <f>IF('Viso csv input'!B187="n/a",0,'Viso csv input'!B187/EPREL!$D$27)</f>
        <v>#DIV/0!</v>
      </c>
    </row>
    <row r="182" spans="1:2" x14ac:dyDescent="0.3">
      <c r="B182" s="9" t="e">
        <f>IF('Viso csv input'!B188="n/a",0,'Viso csv input'!B188/EPREL!$D$27)</f>
        <v>#DIV/0!</v>
      </c>
    </row>
    <row r="183" spans="1:2" x14ac:dyDescent="0.3">
      <c r="B183" s="9" t="e">
        <f>IF('Viso csv input'!B189="n/a",0,'Viso csv input'!B189/EPREL!$D$27)</f>
        <v>#DIV/0!</v>
      </c>
    </row>
    <row r="184" spans="1:2" x14ac:dyDescent="0.3">
      <c r="B184" s="9" t="e">
        <f>IF('Viso csv input'!B190="n/a",0,'Viso csv input'!B190/EPREL!$D$27)</f>
        <v>#DIV/0!</v>
      </c>
    </row>
    <row r="185" spans="1:2" x14ac:dyDescent="0.3">
      <c r="B185" s="9" t="e">
        <f>IF('Viso csv input'!B191="n/a",0,'Viso csv input'!B191/EPREL!$D$27)</f>
        <v>#DIV/0!</v>
      </c>
    </row>
    <row r="186" spans="1:2" x14ac:dyDescent="0.3">
      <c r="B186" s="9" t="e">
        <f>IF('Viso csv input'!B192="n/a",0,'Viso csv input'!B192/EPREL!$D$27)</f>
        <v>#DIV/0!</v>
      </c>
    </row>
    <row r="187" spans="1:2" x14ac:dyDescent="0.3">
      <c r="B187" s="9" t="e">
        <f>IF('Viso csv input'!B193="n/a",0,'Viso csv input'!B193/EPREL!$D$27)</f>
        <v>#DIV/0!</v>
      </c>
    </row>
    <row r="188" spans="1:2" x14ac:dyDescent="0.3">
      <c r="B188" s="9" t="e">
        <f>IF('Viso csv input'!B194="n/a",0,'Viso csv input'!B194/EPREL!$D$27)</f>
        <v>#DIV/0!</v>
      </c>
    </row>
    <row r="189" spans="1:2" x14ac:dyDescent="0.3">
      <c r="B189" s="9" t="e">
        <f>IF('Viso csv input'!B195="n/a",0,'Viso csv input'!B195/EPREL!$D$27)</f>
        <v>#DIV/0!</v>
      </c>
    </row>
    <row r="190" spans="1:2" x14ac:dyDescent="0.3">
      <c r="B190" s="9" t="e">
        <f>IF('Viso csv input'!B196="n/a",0,'Viso csv input'!B196/EPREL!$D$27)</f>
        <v>#DIV/0!</v>
      </c>
    </row>
    <row r="191" spans="1:2" x14ac:dyDescent="0.3">
      <c r="B191" s="9" t="e">
        <f>IF('Viso csv input'!B197="n/a",0,'Viso csv input'!B197/EPREL!$D$27)</f>
        <v>#DIV/0!</v>
      </c>
    </row>
    <row r="192" spans="1:2" x14ac:dyDescent="0.3">
      <c r="B192" s="9" t="e">
        <f>IF('Viso csv input'!B198="n/a",0,'Viso csv input'!B198/EPREL!$D$27)</f>
        <v>#DIV/0!</v>
      </c>
    </row>
    <row r="193" spans="2:2" x14ac:dyDescent="0.3">
      <c r="B193" s="9" t="e">
        <f>IF('Viso csv input'!B199="n/a",0,'Viso csv input'!B199/EPREL!$D$27)</f>
        <v>#DIV/0!</v>
      </c>
    </row>
    <row r="194" spans="2:2" x14ac:dyDescent="0.3">
      <c r="B194" s="9" t="e">
        <f>IF('Viso csv input'!B200="n/a",0,'Viso csv input'!B200/EPREL!$D$27)</f>
        <v>#DIV/0!</v>
      </c>
    </row>
    <row r="195" spans="2:2" x14ac:dyDescent="0.3">
      <c r="B195" s="9" t="e">
        <f>IF('Viso csv input'!B201="n/a",0,'Viso csv input'!B201/EPREL!$D$27)</f>
        <v>#DIV/0!</v>
      </c>
    </row>
    <row r="196" spans="2:2" x14ac:dyDescent="0.3">
      <c r="B196" s="9" t="e">
        <f>IF('Viso csv input'!B202="n/a",0,'Viso csv input'!B202/EPREL!$D$27)</f>
        <v>#DIV/0!</v>
      </c>
    </row>
    <row r="197" spans="2:2" x14ac:dyDescent="0.3">
      <c r="B197" s="9" t="e">
        <f>IF('Viso csv input'!B203="n/a",0,'Viso csv input'!B203/EPREL!$D$27)</f>
        <v>#DIV/0!</v>
      </c>
    </row>
    <row r="198" spans="2:2" x14ac:dyDescent="0.3">
      <c r="B198" s="9" t="e">
        <f>IF('Viso csv input'!B204="n/a",0,'Viso csv input'!B204/EPREL!$D$27)</f>
        <v>#DIV/0!</v>
      </c>
    </row>
    <row r="199" spans="2:2" x14ac:dyDescent="0.3">
      <c r="B199" s="9" t="e">
        <f>IF('Viso csv input'!B205="n/a",0,'Viso csv input'!B205/EPREL!$D$27)</f>
        <v>#DIV/0!</v>
      </c>
    </row>
    <row r="200" spans="2:2" x14ac:dyDescent="0.3">
      <c r="B200" s="9" t="e">
        <f>IF('Viso csv input'!B206="n/a",0,'Viso csv input'!B206/EPREL!$D$27)</f>
        <v>#DIV/0!</v>
      </c>
    </row>
    <row r="201" spans="2:2" x14ac:dyDescent="0.3">
      <c r="B201" s="9" t="e">
        <f>IF('Viso csv input'!B207="n/a",0,'Viso csv input'!B207/EPREL!$D$27)</f>
        <v>#DIV/0!</v>
      </c>
    </row>
    <row r="202" spans="2:2" x14ac:dyDescent="0.3">
      <c r="B202" s="9" t="e">
        <f>IF('Viso csv input'!B208="n/a",0,'Viso csv input'!B208/EPREL!$D$27)</f>
        <v>#DIV/0!</v>
      </c>
    </row>
    <row r="203" spans="2:2" x14ac:dyDescent="0.3">
      <c r="B203" s="9" t="e">
        <f>IF('Viso csv input'!B209="n/a",0,'Viso csv input'!B209/EPREL!$D$27)</f>
        <v>#DIV/0!</v>
      </c>
    </row>
    <row r="204" spans="2:2" x14ac:dyDescent="0.3">
      <c r="B204" s="9" t="e">
        <f>IF('Viso csv input'!B210="n/a",0,'Viso csv input'!B210/EPREL!$D$27)</f>
        <v>#DIV/0!</v>
      </c>
    </row>
    <row r="205" spans="2:2" x14ac:dyDescent="0.3">
      <c r="B205" s="9" t="e">
        <f>IF('Viso csv input'!B211="n/a",0,'Viso csv input'!B211/EPREL!$D$27)</f>
        <v>#DIV/0!</v>
      </c>
    </row>
    <row r="206" spans="2:2" x14ac:dyDescent="0.3">
      <c r="B206" s="9" t="e">
        <f>IF('Viso csv input'!B212="n/a",0,'Viso csv input'!B212/EPREL!$D$27)</f>
        <v>#DIV/0!</v>
      </c>
    </row>
    <row r="207" spans="2:2" x14ac:dyDescent="0.3">
      <c r="B207" s="9" t="e">
        <f>IF('Viso csv input'!B213="n/a",0,'Viso csv input'!B213/EPREL!$D$27)</f>
        <v>#DIV/0!</v>
      </c>
    </row>
    <row r="208" spans="2:2" x14ac:dyDescent="0.3">
      <c r="B208" s="9" t="e">
        <f>IF('Viso csv input'!B214="n/a",0,'Viso csv input'!B214/EPREL!$D$27)</f>
        <v>#DIV/0!</v>
      </c>
    </row>
    <row r="209" spans="2:2" x14ac:dyDescent="0.3">
      <c r="B209" s="9" t="e">
        <f>IF('Viso csv input'!B215="n/a",0,'Viso csv input'!B215/EPREL!$D$27)</f>
        <v>#DIV/0!</v>
      </c>
    </row>
    <row r="210" spans="2:2" x14ac:dyDescent="0.3">
      <c r="B210" s="9" t="e">
        <f>IF('Viso csv input'!B216="n/a",0,'Viso csv input'!B216/EPREL!$D$27)</f>
        <v>#DIV/0!</v>
      </c>
    </row>
    <row r="211" spans="2:2" x14ac:dyDescent="0.3">
      <c r="B211" s="9" t="e">
        <f>IF('Viso csv input'!B217="n/a",0,'Viso csv input'!B217/EPREL!$D$27)</f>
        <v>#DIV/0!</v>
      </c>
    </row>
    <row r="212" spans="2:2" x14ac:dyDescent="0.3">
      <c r="B212" s="9" t="e">
        <f>IF('Viso csv input'!B218="n/a",0,'Viso csv input'!B218/EPREL!$D$27)</f>
        <v>#DIV/0!</v>
      </c>
    </row>
    <row r="213" spans="2:2" x14ac:dyDescent="0.3">
      <c r="B213" s="9" t="e">
        <f>IF('Viso csv input'!B219="n/a",0,'Viso csv input'!B219/EPREL!$D$27)</f>
        <v>#DIV/0!</v>
      </c>
    </row>
    <row r="214" spans="2:2" x14ac:dyDescent="0.3">
      <c r="B214" s="9" t="e">
        <f>IF('Viso csv input'!B220="n/a",0,'Viso csv input'!B220/EPREL!$D$27)</f>
        <v>#DIV/0!</v>
      </c>
    </row>
    <row r="215" spans="2:2" x14ac:dyDescent="0.3">
      <c r="B215" s="9" t="e">
        <f>IF('Viso csv input'!B221="n/a",0,'Viso csv input'!B221/EPREL!$D$27)</f>
        <v>#DIV/0!</v>
      </c>
    </row>
    <row r="216" spans="2:2" x14ac:dyDescent="0.3">
      <c r="B216" s="9" t="e">
        <f>IF('Viso csv input'!B222="n/a",0,'Viso csv input'!B222/EPREL!$D$27)</f>
        <v>#DIV/0!</v>
      </c>
    </row>
    <row r="217" spans="2:2" x14ac:dyDescent="0.3">
      <c r="B217" s="9" t="e">
        <f>IF('Viso csv input'!B223="n/a",0,'Viso csv input'!B223/EPREL!$D$27)</f>
        <v>#DIV/0!</v>
      </c>
    </row>
    <row r="218" spans="2:2" x14ac:dyDescent="0.3">
      <c r="B218" s="9" t="e">
        <f>IF('Viso csv input'!B224="n/a",0,'Viso csv input'!B224/EPREL!$D$27)</f>
        <v>#DIV/0!</v>
      </c>
    </row>
    <row r="219" spans="2:2" x14ac:dyDescent="0.3">
      <c r="B219" s="9" t="e">
        <f>IF('Viso csv input'!B225="n/a",0,'Viso csv input'!B225/EPREL!$D$27)</f>
        <v>#DIV/0!</v>
      </c>
    </row>
    <row r="220" spans="2:2" x14ac:dyDescent="0.3">
      <c r="B220" s="9" t="e">
        <f>IF('Viso csv input'!B226="n/a",0,'Viso csv input'!B226/EPREL!$D$27)</f>
        <v>#DIV/0!</v>
      </c>
    </row>
    <row r="221" spans="2:2" x14ac:dyDescent="0.3">
      <c r="B221" s="9" t="e">
        <f>IF('Viso csv input'!B227="n/a",0,'Viso csv input'!B227/EPREL!$D$27)</f>
        <v>#DIV/0!</v>
      </c>
    </row>
    <row r="222" spans="2:2" x14ac:dyDescent="0.3">
      <c r="B222" s="9" t="e">
        <f>IF('Viso csv input'!B228="n/a",0,'Viso csv input'!B228/EPREL!$D$27)</f>
        <v>#DIV/0!</v>
      </c>
    </row>
    <row r="223" spans="2:2" x14ac:dyDescent="0.3">
      <c r="B223" s="9" t="e">
        <f>IF('Viso csv input'!B229="n/a",0,'Viso csv input'!B229/EPREL!$D$27)</f>
        <v>#DIV/0!</v>
      </c>
    </row>
    <row r="224" spans="2:2" x14ac:dyDescent="0.3">
      <c r="B224" s="9" t="e">
        <f>IF('Viso csv input'!B230="n/a",0,'Viso csv input'!B230/EPREL!$D$27)</f>
        <v>#DIV/0!</v>
      </c>
    </row>
    <row r="225" spans="1:2" x14ac:dyDescent="0.3">
      <c r="B225" s="9" t="e">
        <f>IF('Viso csv input'!B231="n/a",0,'Viso csv input'!B231/EPREL!$D$27)</f>
        <v>#DIV/0!</v>
      </c>
    </row>
    <row r="226" spans="1:2" x14ac:dyDescent="0.3">
      <c r="B226" s="9" t="e">
        <f>IF('Viso csv input'!B232="n/a",0,'Viso csv input'!B232/EPREL!$D$27)</f>
        <v>#DIV/0!</v>
      </c>
    </row>
    <row r="227" spans="1:2" x14ac:dyDescent="0.3">
      <c r="B227" s="9" t="e">
        <f>IF('Viso csv input'!B233="n/a",0,'Viso csv input'!B233/EPREL!$D$27)</f>
        <v>#DIV/0!</v>
      </c>
    </row>
    <row r="228" spans="1:2" x14ac:dyDescent="0.3">
      <c r="A228" s="5">
        <f>A178+50</f>
        <v>450</v>
      </c>
      <c r="B228" s="9" t="e">
        <f>IF('Viso csv input'!B234="n/a",0,'Viso csv input'!B234/EPREL!$D$27)</f>
        <v>#DIV/0!</v>
      </c>
    </row>
    <row r="229" spans="1:2" x14ac:dyDescent="0.3">
      <c r="B229" s="9" t="e">
        <f>IF('Viso csv input'!B235="n/a",0,'Viso csv input'!B235/EPREL!$D$27)</f>
        <v>#DIV/0!</v>
      </c>
    </row>
    <row r="230" spans="1:2" x14ac:dyDescent="0.3">
      <c r="B230" s="9" t="e">
        <f>IF('Viso csv input'!B236="n/a",0,'Viso csv input'!B236/EPREL!$D$27)</f>
        <v>#DIV/0!</v>
      </c>
    </row>
    <row r="231" spans="1:2" x14ac:dyDescent="0.3">
      <c r="B231" s="9" t="e">
        <f>IF('Viso csv input'!B237="n/a",0,'Viso csv input'!B237/EPREL!$D$27)</f>
        <v>#DIV/0!</v>
      </c>
    </row>
    <row r="232" spans="1:2" x14ac:dyDescent="0.3">
      <c r="B232" s="9" t="e">
        <f>IF('Viso csv input'!B238="n/a",0,'Viso csv input'!B238/EPREL!$D$27)</f>
        <v>#DIV/0!</v>
      </c>
    </row>
    <row r="233" spans="1:2" x14ac:dyDescent="0.3">
      <c r="B233" s="9" t="e">
        <f>IF('Viso csv input'!B239="n/a",0,'Viso csv input'!B239/EPREL!$D$27)</f>
        <v>#DIV/0!</v>
      </c>
    </row>
    <row r="234" spans="1:2" x14ac:dyDescent="0.3">
      <c r="B234" s="9" t="e">
        <f>IF('Viso csv input'!B240="n/a",0,'Viso csv input'!B240/EPREL!$D$27)</f>
        <v>#DIV/0!</v>
      </c>
    </row>
    <row r="235" spans="1:2" x14ac:dyDescent="0.3">
      <c r="B235" s="9" t="e">
        <f>IF('Viso csv input'!B241="n/a",0,'Viso csv input'!B241/EPREL!$D$27)</f>
        <v>#DIV/0!</v>
      </c>
    </row>
    <row r="236" spans="1:2" x14ac:dyDescent="0.3">
      <c r="B236" s="9" t="e">
        <f>IF('Viso csv input'!B242="n/a",0,'Viso csv input'!B242/EPREL!$D$27)</f>
        <v>#DIV/0!</v>
      </c>
    </row>
    <row r="237" spans="1:2" x14ac:dyDescent="0.3">
      <c r="B237" s="9" t="e">
        <f>IF('Viso csv input'!B243="n/a",0,'Viso csv input'!B243/EPREL!$D$27)</f>
        <v>#DIV/0!</v>
      </c>
    </row>
    <row r="238" spans="1:2" x14ac:dyDescent="0.3">
      <c r="B238" s="9" t="e">
        <f>IF('Viso csv input'!B244="n/a",0,'Viso csv input'!B244/EPREL!$D$27)</f>
        <v>#DIV/0!</v>
      </c>
    </row>
    <row r="239" spans="1:2" x14ac:dyDescent="0.3">
      <c r="B239" s="9" t="e">
        <f>IF('Viso csv input'!B245="n/a",0,'Viso csv input'!B245/EPREL!$D$27)</f>
        <v>#DIV/0!</v>
      </c>
    </row>
    <row r="240" spans="1:2" x14ac:dyDescent="0.3">
      <c r="B240" s="9" t="e">
        <f>IF('Viso csv input'!B246="n/a",0,'Viso csv input'!B246/EPREL!$D$27)</f>
        <v>#DIV/0!</v>
      </c>
    </row>
    <row r="241" spans="2:2" x14ac:dyDescent="0.3">
      <c r="B241" s="9" t="e">
        <f>IF('Viso csv input'!B247="n/a",0,'Viso csv input'!B247/EPREL!$D$27)</f>
        <v>#DIV/0!</v>
      </c>
    </row>
    <row r="242" spans="2:2" x14ac:dyDescent="0.3">
      <c r="B242" s="9" t="e">
        <f>IF('Viso csv input'!B248="n/a",0,'Viso csv input'!B248/EPREL!$D$27)</f>
        <v>#DIV/0!</v>
      </c>
    </row>
    <row r="243" spans="2:2" x14ac:dyDescent="0.3">
      <c r="B243" s="9" t="e">
        <f>IF('Viso csv input'!B249="n/a",0,'Viso csv input'!B249/EPREL!$D$27)</f>
        <v>#DIV/0!</v>
      </c>
    </row>
    <row r="244" spans="2:2" x14ac:dyDescent="0.3">
      <c r="B244" s="9" t="e">
        <f>IF('Viso csv input'!B250="n/a",0,'Viso csv input'!B250/EPREL!$D$27)</f>
        <v>#DIV/0!</v>
      </c>
    </row>
    <row r="245" spans="2:2" x14ac:dyDescent="0.3">
      <c r="B245" s="9" t="e">
        <f>IF('Viso csv input'!B251="n/a",0,'Viso csv input'!B251/EPREL!$D$27)</f>
        <v>#DIV/0!</v>
      </c>
    </row>
    <row r="246" spans="2:2" x14ac:dyDescent="0.3">
      <c r="B246" s="9" t="e">
        <f>IF('Viso csv input'!B252="n/a",0,'Viso csv input'!B252/EPREL!$D$27)</f>
        <v>#DIV/0!</v>
      </c>
    </row>
    <row r="247" spans="2:2" x14ac:dyDescent="0.3">
      <c r="B247" s="9" t="e">
        <f>IF('Viso csv input'!B253="n/a",0,'Viso csv input'!B253/EPREL!$D$27)</f>
        <v>#DIV/0!</v>
      </c>
    </row>
    <row r="248" spans="2:2" x14ac:dyDescent="0.3">
      <c r="B248" s="9" t="e">
        <f>IF('Viso csv input'!B254="n/a",0,'Viso csv input'!B254/EPREL!$D$27)</f>
        <v>#DIV/0!</v>
      </c>
    </row>
    <row r="249" spans="2:2" x14ac:dyDescent="0.3">
      <c r="B249" s="9" t="e">
        <f>IF('Viso csv input'!B255="n/a",0,'Viso csv input'!B255/EPREL!$D$27)</f>
        <v>#DIV/0!</v>
      </c>
    </row>
    <row r="250" spans="2:2" x14ac:dyDescent="0.3">
      <c r="B250" s="9" t="e">
        <f>IF('Viso csv input'!B256="n/a",0,'Viso csv input'!B256/EPREL!$D$27)</f>
        <v>#DIV/0!</v>
      </c>
    </row>
    <row r="251" spans="2:2" x14ac:dyDescent="0.3">
      <c r="B251" s="9" t="e">
        <f>IF('Viso csv input'!B257="n/a",0,'Viso csv input'!B257/EPREL!$D$27)</f>
        <v>#DIV/0!</v>
      </c>
    </row>
    <row r="252" spans="2:2" x14ac:dyDescent="0.3">
      <c r="B252" s="9" t="e">
        <f>IF('Viso csv input'!B258="n/a",0,'Viso csv input'!B258/EPREL!$D$27)</f>
        <v>#DIV/0!</v>
      </c>
    </row>
    <row r="253" spans="2:2" x14ac:dyDescent="0.3">
      <c r="B253" s="9" t="e">
        <f>IF('Viso csv input'!B259="n/a",0,'Viso csv input'!B259/EPREL!$D$27)</f>
        <v>#DIV/0!</v>
      </c>
    </row>
    <row r="254" spans="2:2" x14ac:dyDescent="0.3">
      <c r="B254" s="9" t="e">
        <f>IF('Viso csv input'!B260="n/a",0,'Viso csv input'!B260/EPREL!$D$27)</f>
        <v>#DIV/0!</v>
      </c>
    </row>
    <row r="255" spans="2:2" x14ac:dyDescent="0.3">
      <c r="B255" s="9" t="e">
        <f>IF('Viso csv input'!B261="n/a",0,'Viso csv input'!B261/EPREL!$D$27)</f>
        <v>#DIV/0!</v>
      </c>
    </row>
    <row r="256" spans="2:2" x14ac:dyDescent="0.3">
      <c r="B256" s="9" t="e">
        <f>IF('Viso csv input'!B262="n/a",0,'Viso csv input'!B262/EPREL!$D$27)</f>
        <v>#DIV/0!</v>
      </c>
    </row>
    <row r="257" spans="2:2" x14ac:dyDescent="0.3">
      <c r="B257" s="9" t="e">
        <f>IF('Viso csv input'!B263="n/a",0,'Viso csv input'!B263/EPREL!$D$27)</f>
        <v>#DIV/0!</v>
      </c>
    </row>
    <row r="258" spans="2:2" x14ac:dyDescent="0.3">
      <c r="B258" s="9" t="e">
        <f>IF('Viso csv input'!B264="n/a",0,'Viso csv input'!B264/EPREL!$D$27)</f>
        <v>#DIV/0!</v>
      </c>
    </row>
    <row r="259" spans="2:2" x14ac:dyDescent="0.3">
      <c r="B259" s="9" t="e">
        <f>IF('Viso csv input'!B265="n/a",0,'Viso csv input'!B265/EPREL!$D$27)</f>
        <v>#DIV/0!</v>
      </c>
    </row>
    <row r="260" spans="2:2" x14ac:dyDescent="0.3">
      <c r="B260" s="9" t="e">
        <f>IF('Viso csv input'!B266="n/a",0,'Viso csv input'!B266/EPREL!$D$27)</f>
        <v>#DIV/0!</v>
      </c>
    </row>
    <row r="261" spans="2:2" x14ac:dyDescent="0.3">
      <c r="B261" s="9" t="e">
        <f>IF('Viso csv input'!B267="n/a",0,'Viso csv input'!B267/EPREL!$D$27)</f>
        <v>#DIV/0!</v>
      </c>
    </row>
    <row r="262" spans="2:2" x14ac:dyDescent="0.3">
      <c r="B262" s="9" t="e">
        <f>IF('Viso csv input'!B268="n/a",0,'Viso csv input'!B268/EPREL!$D$27)</f>
        <v>#DIV/0!</v>
      </c>
    </row>
    <row r="263" spans="2:2" x14ac:dyDescent="0.3">
      <c r="B263" s="9" t="e">
        <f>IF('Viso csv input'!B269="n/a",0,'Viso csv input'!B269/EPREL!$D$27)</f>
        <v>#DIV/0!</v>
      </c>
    </row>
    <row r="264" spans="2:2" x14ac:dyDescent="0.3">
      <c r="B264" s="9" t="e">
        <f>IF('Viso csv input'!B270="n/a",0,'Viso csv input'!B270/EPREL!$D$27)</f>
        <v>#DIV/0!</v>
      </c>
    </row>
    <row r="265" spans="2:2" x14ac:dyDescent="0.3">
      <c r="B265" s="9" t="e">
        <f>IF('Viso csv input'!B271="n/a",0,'Viso csv input'!B271/EPREL!$D$27)</f>
        <v>#DIV/0!</v>
      </c>
    </row>
    <row r="266" spans="2:2" x14ac:dyDescent="0.3">
      <c r="B266" s="9" t="e">
        <f>IF('Viso csv input'!B272="n/a",0,'Viso csv input'!B272/EPREL!$D$27)</f>
        <v>#DIV/0!</v>
      </c>
    </row>
    <row r="267" spans="2:2" x14ac:dyDescent="0.3">
      <c r="B267" s="9" t="e">
        <f>IF('Viso csv input'!B273="n/a",0,'Viso csv input'!B273/EPREL!$D$27)</f>
        <v>#DIV/0!</v>
      </c>
    </row>
    <row r="268" spans="2:2" x14ac:dyDescent="0.3">
      <c r="B268" s="9" t="e">
        <f>IF('Viso csv input'!B274="n/a",0,'Viso csv input'!B274/EPREL!$D$27)</f>
        <v>#DIV/0!</v>
      </c>
    </row>
    <row r="269" spans="2:2" x14ac:dyDescent="0.3">
      <c r="B269" s="9" t="e">
        <f>IF('Viso csv input'!B275="n/a",0,'Viso csv input'!B275/EPREL!$D$27)</f>
        <v>#DIV/0!</v>
      </c>
    </row>
    <row r="270" spans="2:2" x14ac:dyDescent="0.3">
      <c r="B270" s="9" t="e">
        <f>IF('Viso csv input'!B276="n/a",0,'Viso csv input'!B276/EPREL!$D$27)</f>
        <v>#DIV/0!</v>
      </c>
    </row>
    <row r="271" spans="2:2" x14ac:dyDescent="0.3">
      <c r="B271" s="9" t="e">
        <f>IF('Viso csv input'!B277="n/a",0,'Viso csv input'!B277/EPREL!$D$27)</f>
        <v>#DIV/0!</v>
      </c>
    </row>
    <row r="272" spans="2:2" x14ac:dyDescent="0.3">
      <c r="B272" s="9" t="e">
        <f>IF('Viso csv input'!B278="n/a",0,'Viso csv input'!B278/EPREL!$D$27)</f>
        <v>#DIV/0!</v>
      </c>
    </row>
    <row r="273" spans="1:2" x14ac:dyDescent="0.3">
      <c r="B273" s="9" t="e">
        <f>IF('Viso csv input'!B279="n/a",0,'Viso csv input'!B279/EPREL!$D$27)</f>
        <v>#DIV/0!</v>
      </c>
    </row>
    <row r="274" spans="1:2" x14ac:dyDescent="0.3">
      <c r="B274" s="9" t="e">
        <f>IF('Viso csv input'!B280="n/a",0,'Viso csv input'!B280/EPREL!$D$27)</f>
        <v>#DIV/0!</v>
      </c>
    </row>
    <row r="275" spans="1:2" x14ac:dyDescent="0.3">
      <c r="B275" s="9" t="e">
        <f>IF('Viso csv input'!B281="n/a",0,'Viso csv input'!B281/EPREL!$D$27)</f>
        <v>#DIV/0!</v>
      </c>
    </row>
    <row r="276" spans="1:2" x14ac:dyDescent="0.3">
      <c r="B276" s="9" t="e">
        <f>IF('Viso csv input'!B282="n/a",0,'Viso csv input'!B282/EPREL!$D$27)</f>
        <v>#DIV/0!</v>
      </c>
    </row>
    <row r="277" spans="1:2" x14ac:dyDescent="0.3">
      <c r="B277" s="9" t="e">
        <f>IF('Viso csv input'!B283="n/a",0,'Viso csv input'!B283/EPREL!$D$27)</f>
        <v>#DIV/0!</v>
      </c>
    </row>
    <row r="278" spans="1:2" x14ac:dyDescent="0.3">
      <c r="A278" s="5">
        <f>A228+50</f>
        <v>500</v>
      </c>
      <c r="B278" s="9" t="e">
        <f>IF('Viso csv input'!B284="n/a",0,'Viso csv input'!B284/EPREL!$D$27)</f>
        <v>#DIV/0!</v>
      </c>
    </row>
    <row r="279" spans="1:2" x14ac:dyDescent="0.3">
      <c r="B279" s="9" t="e">
        <f>IF('Viso csv input'!B285="n/a",0,'Viso csv input'!B285/EPREL!$D$27)</f>
        <v>#DIV/0!</v>
      </c>
    </row>
    <row r="280" spans="1:2" x14ac:dyDescent="0.3">
      <c r="B280" s="9" t="e">
        <f>IF('Viso csv input'!B286="n/a",0,'Viso csv input'!B286/EPREL!$D$27)</f>
        <v>#DIV/0!</v>
      </c>
    </row>
    <row r="281" spans="1:2" x14ac:dyDescent="0.3">
      <c r="B281" s="9" t="e">
        <f>IF('Viso csv input'!B287="n/a",0,'Viso csv input'!B287/EPREL!$D$27)</f>
        <v>#DIV/0!</v>
      </c>
    </row>
    <row r="282" spans="1:2" x14ac:dyDescent="0.3">
      <c r="B282" s="9" t="e">
        <f>IF('Viso csv input'!B288="n/a",0,'Viso csv input'!B288/EPREL!$D$27)</f>
        <v>#DIV/0!</v>
      </c>
    </row>
    <row r="283" spans="1:2" x14ac:dyDescent="0.3">
      <c r="B283" s="9" t="e">
        <f>IF('Viso csv input'!B289="n/a",0,'Viso csv input'!B289/EPREL!$D$27)</f>
        <v>#DIV/0!</v>
      </c>
    </row>
    <row r="284" spans="1:2" x14ac:dyDescent="0.3">
      <c r="B284" s="9" t="e">
        <f>IF('Viso csv input'!B290="n/a",0,'Viso csv input'!B290/EPREL!$D$27)</f>
        <v>#DIV/0!</v>
      </c>
    </row>
    <row r="285" spans="1:2" x14ac:dyDescent="0.3">
      <c r="B285" s="9" t="e">
        <f>IF('Viso csv input'!B291="n/a",0,'Viso csv input'!B291/EPREL!$D$27)</f>
        <v>#DIV/0!</v>
      </c>
    </row>
    <row r="286" spans="1:2" x14ac:dyDescent="0.3">
      <c r="B286" s="9" t="e">
        <f>IF('Viso csv input'!B292="n/a",0,'Viso csv input'!B292/EPREL!$D$27)</f>
        <v>#DIV/0!</v>
      </c>
    </row>
    <row r="287" spans="1:2" x14ac:dyDescent="0.3">
      <c r="B287" s="9" t="e">
        <f>IF('Viso csv input'!B293="n/a",0,'Viso csv input'!B293/EPREL!$D$27)</f>
        <v>#DIV/0!</v>
      </c>
    </row>
    <row r="288" spans="1:2" x14ac:dyDescent="0.3">
      <c r="B288" s="9" t="e">
        <f>IF('Viso csv input'!B294="n/a",0,'Viso csv input'!B294/EPREL!$D$27)</f>
        <v>#DIV/0!</v>
      </c>
    </row>
    <row r="289" spans="2:2" x14ac:dyDescent="0.3">
      <c r="B289" s="9" t="e">
        <f>IF('Viso csv input'!B295="n/a",0,'Viso csv input'!B295/EPREL!$D$27)</f>
        <v>#DIV/0!</v>
      </c>
    </row>
    <row r="290" spans="2:2" x14ac:dyDescent="0.3">
      <c r="B290" s="9" t="e">
        <f>IF('Viso csv input'!B296="n/a",0,'Viso csv input'!B296/EPREL!$D$27)</f>
        <v>#DIV/0!</v>
      </c>
    </row>
    <row r="291" spans="2:2" x14ac:dyDescent="0.3">
      <c r="B291" s="9" t="e">
        <f>IF('Viso csv input'!B297="n/a",0,'Viso csv input'!B297/EPREL!$D$27)</f>
        <v>#DIV/0!</v>
      </c>
    </row>
    <row r="292" spans="2:2" x14ac:dyDescent="0.3">
      <c r="B292" s="9" t="e">
        <f>IF('Viso csv input'!B298="n/a",0,'Viso csv input'!B298/EPREL!$D$27)</f>
        <v>#DIV/0!</v>
      </c>
    </row>
    <row r="293" spans="2:2" x14ac:dyDescent="0.3">
      <c r="B293" s="9" t="e">
        <f>IF('Viso csv input'!B299="n/a",0,'Viso csv input'!B299/EPREL!$D$27)</f>
        <v>#DIV/0!</v>
      </c>
    </row>
    <row r="294" spans="2:2" x14ac:dyDescent="0.3">
      <c r="B294" s="9" t="e">
        <f>IF('Viso csv input'!B300="n/a",0,'Viso csv input'!B300/EPREL!$D$27)</f>
        <v>#DIV/0!</v>
      </c>
    </row>
    <row r="295" spans="2:2" x14ac:dyDescent="0.3">
      <c r="B295" s="9" t="e">
        <f>IF('Viso csv input'!B301="n/a",0,'Viso csv input'!B301/EPREL!$D$27)</f>
        <v>#DIV/0!</v>
      </c>
    </row>
    <row r="296" spans="2:2" x14ac:dyDescent="0.3">
      <c r="B296" s="9" t="e">
        <f>IF('Viso csv input'!B302="n/a",0,'Viso csv input'!B302/EPREL!$D$27)</f>
        <v>#DIV/0!</v>
      </c>
    </row>
    <row r="297" spans="2:2" x14ac:dyDescent="0.3">
      <c r="B297" s="9" t="e">
        <f>IF('Viso csv input'!B303="n/a",0,'Viso csv input'!B303/EPREL!$D$27)</f>
        <v>#DIV/0!</v>
      </c>
    </row>
    <row r="298" spans="2:2" x14ac:dyDescent="0.3">
      <c r="B298" s="9" t="e">
        <f>IF('Viso csv input'!B304="n/a",0,'Viso csv input'!B304/EPREL!$D$27)</f>
        <v>#DIV/0!</v>
      </c>
    </row>
    <row r="299" spans="2:2" x14ac:dyDescent="0.3">
      <c r="B299" s="9" t="e">
        <f>IF('Viso csv input'!B305="n/a",0,'Viso csv input'!B305/EPREL!$D$27)</f>
        <v>#DIV/0!</v>
      </c>
    </row>
    <row r="300" spans="2:2" x14ac:dyDescent="0.3">
      <c r="B300" s="9" t="e">
        <f>IF('Viso csv input'!B306="n/a",0,'Viso csv input'!B306/EPREL!$D$27)</f>
        <v>#DIV/0!</v>
      </c>
    </row>
    <row r="301" spans="2:2" x14ac:dyDescent="0.3">
      <c r="B301" s="9" t="e">
        <f>IF('Viso csv input'!B307="n/a",0,'Viso csv input'!B307/EPREL!$D$27)</f>
        <v>#DIV/0!</v>
      </c>
    </row>
    <row r="302" spans="2:2" x14ac:dyDescent="0.3">
      <c r="B302" s="9" t="e">
        <f>IF('Viso csv input'!B308="n/a",0,'Viso csv input'!B308/EPREL!$D$27)</f>
        <v>#DIV/0!</v>
      </c>
    </row>
    <row r="303" spans="2:2" x14ac:dyDescent="0.3">
      <c r="B303" s="9" t="e">
        <f>IF('Viso csv input'!B309="n/a",0,'Viso csv input'!B309/EPREL!$D$27)</f>
        <v>#DIV/0!</v>
      </c>
    </row>
    <row r="304" spans="2:2" x14ac:dyDescent="0.3">
      <c r="B304" s="9" t="e">
        <f>IF('Viso csv input'!B310="n/a",0,'Viso csv input'!B310/EPREL!$D$27)</f>
        <v>#DIV/0!</v>
      </c>
    </row>
    <row r="305" spans="2:2" x14ac:dyDescent="0.3">
      <c r="B305" s="9" t="e">
        <f>IF('Viso csv input'!B311="n/a",0,'Viso csv input'!B311/EPREL!$D$27)</f>
        <v>#DIV/0!</v>
      </c>
    </row>
    <row r="306" spans="2:2" x14ac:dyDescent="0.3">
      <c r="B306" s="9" t="e">
        <f>IF('Viso csv input'!B312="n/a",0,'Viso csv input'!B312/EPREL!$D$27)</f>
        <v>#DIV/0!</v>
      </c>
    </row>
    <row r="307" spans="2:2" x14ac:dyDescent="0.3">
      <c r="B307" s="9" t="e">
        <f>IF('Viso csv input'!B313="n/a",0,'Viso csv input'!B313/EPREL!$D$27)</f>
        <v>#DIV/0!</v>
      </c>
    </row>
    <row r="308" spans="2:2" x14ac:dyDescent="0.3">
      <c r="B308" s="9" t="e">
        <f>IF('Viso csv input'!B314="n/a",0,'Viso csv input'!B314/EPREL!$D$27)</f>
        <v>#DIV/0!</v>
      </c>
    </row>
    <row r="309" spans="2:2" x14ac:dyDescent="0.3">
      <c r="B309" s="9" t="e">
        <f>IF('Viso csv input'!B315="n/a",0,'Viso csv input'!B315/EPREL!$D$27)</f>
        <v>#DIV/0!</v>
      </c>
    </row>
    <row r="310" spans="2:2" x14ac:dyDescent="0.3">
      <c r="B310" s="9" t="e">
        <f>IF('Viso csv input'!B316="n/a",0,'Viso csv input'!B316/EPREL!$D$27)</f>
        <v>#DIV/0!</v>
      </c>
    </row>
    <row r="311" spans="2:2" x14ac:dyDescent="0.3">
      <c r="B311" s="9" t="e">
        <f>IF('Viso csv input'!B317="n/a",0,'Viso csv input'!B317/EPREL!$D$27)</f>
        <v>#DIV/0!</v>
      </c>
    </row>
    <row r="312" spans="2:2" x14ac:dyDescent="0.3">
      <c r="B312" s="9" t="e">
        <f>IF('Viso csv input'!B318="n/a",0,'Viso csv input'!B318/EPREL!$D$27)</f>
        <v>#DIV/0!</v>
      </c>
    </row>
    <row r="313" spans="2:2" x14ac:dyDescent="0.3">
      <c r="B313" s="9" t="e">
        <f>IF('Viso csv input'!B319="n/a",0,'Viso csv input'!B319/EPREL!$D$27)</f>
        <v>#DIV/0!</v>
      </c>
    </row>
    <row r="314" spans="2:2" x14ac:dyDescent="0.3">
      <c r="B314" s="9" t="e">
        <f>IF('Viso csv input'!B320="n/a",0,'Viso csv input'!B320/EPREL!$D$27)</f>
        <v>#DIV/0!</v>
      </c>
    </row>
    <row r="315" spans="2:2" x14ac:dyDescent="0.3">
      <c r="B315" s="9" t="e">
        <f>IF('Viso csv input'!B321="n/a",0,'Viso csv input'!B321/EPREL!$D$27)</f>
        <v>#DIV/0!</v>
      </c>
    </row>
    <row r="316" spans="2:2" x14ac:dyDescent="0.3">
      <c r="B316" s="9" t="e">
        <f>IF('Viso csv input'!B322="n/a",0,'Viso csv input'!B322/EPREL!$D$27)</f>
        <v>#DIV/0!</v>
      </c>
    </row>
    <row r="317" spans="2:2" x14ac:dyDescent="0.3">
      <c r="B317" s="9" t="e">
        <f>IF('Viso csv input'!B323="n/a",0,'Viso csv input'!B323/EPREL!$D$27)</f>
        <v>#DIV/0!</v>
      </c>
    </row>
    <row r="318" spans="2:2" x14ac:dyDescent="0.3">
      <c r="B318" s="9" t="e">
        <f>IF('Viso csv input'!B324="n/a",0,'Viso csv input'!B324/EPREL!$D$27)</f>
        <v>#DIV/0!</v>
      </c>
    </row>
    <row r="319" spans="2:2" x14ac:dyDescent="0.3">
      <c r="B319" s="9" t="e">
        <f>IF('Viso csv input'!B325="n/a",0,'Viso csv input'!B325/EPREL!$D$27)</f>
        <v>#DIV/0!</v>
      </c>
    </row>
    <row r="320" spans="2:2" x14ac:dyDescent="0.3">
      <c r="B320" s="9" t="e">
        <f>IF('Viso csv input'!B326="n/a",0,'Viso csv input'!B326/EPREL!$D$27)</f>
        <v>#DIV/0!</v>
      </c>
    </row>
    <row r="321" spans="1:2" x14ac:dyDescent="0.3">
      <c r="B321" s="9" t="e">
        <f>IF('Viso csv input'!B327="n/a",0,'Viso csv input'!B327/EPREL!$D$27)</f>
        <v>#DIV/0!</v>
      </c>
    </row>
    <row r="322" spans="1:2" x14ac:dyDescent="0.3">
      <c r="B322" s="9" t="e">
        <f>IF('Viso csv input'!B328="n/a",0,'Viso csv input'!B328/EPREL!$D$27)</f>
        <v>#DIV/0!</v>
      </c>
    </row>
    <row r="323" spans="1:2" x14ac:dyDescent="0.3">
      <c r="B323" s="9" t="e">
        <f>IF('Viso csv input'!B329="n/a",0,'Viso csv input'!B329/EPREL!$D$27)</f>
        <v>#DIV/0!</v>
      </c>
    </row>
    <row r="324" spans="1:2" x14ac:dyDescent="0.3">
      <c r="B324" s="9" t="e">
        <f>IF('Viso csv input'!B330="n/a",0,'Viso csv input'!B330/EPREL!$D$27)</f>
        <v>#DIV/0!</v>
      </c>
    </row>
    <row r="325" spans="1:2" x14ac:dyDescent="0.3">
      <c r="B325" s="9" t="e">
        <f>IF('Viso csv input'!B331="n/a",0,'Viso csv input'!B331/EPREL!$D$27)</f>
        <v>#DIV/0!</v>
      </c>
    </row>
    <row r="326" spans="1:2" x14ac:dyDescent="0.3">
      <c r="B326" s="9" t="e">
        <f>IF('Viso csv input'!B332="n/a",0,'Viso csv input'!B332/EPREL!$D$27)</f>
        <v>#DIV/0!</v>
      </c>
    </row>
    <row r="327" spans="1:2" x14ac:dyDescent="0.3">
      <c r="B327" s="9" t="e">
        <f>IF('Viso csv input'!B333="n/a",0,'Viso csv input'!B333/EPREL!$D$27)</f>
        <v>#DIV/0!</v>
      </c>
    </row>
    <row r="328" spans="1:2" x14ac:dyDescent="0.3">
      <c r="A328" s="5">
        <f>A278+50</f>
        <v>550</v>
      </c>
      <c r="B328" s="9" t="e">
        <f>IF('Viso csv input'!B334="n/a",0,'Viso csv input'!B334/EPREL!$D$27)</f>
        <v>#DIV/0!</v>
      </c>
    </row>
    <row r="329" spans="1:2" x14ac:dyDescent="0.3">
      <c r="B329" s="9" t="e">
        <f>IF('Viso csv input'!B335="n/a",0,'Viso csv input'!B335/EPREL!$D$27)</f>
        <v>#DIV/0!</v>
      </c>
    </row>
    <row r="330" spans="1:2" x14ac:dyDescent="0.3">
      <c r="B330" s="9" t="e">
        <f>IF('Viso csv input'!B336="n/a",0,'Viso csv input'!B336/EPREL!$D$27)</f>
        <v>#DIV/0!</v>
      </c>
    </row>
    <row r="331" spans="1:2" x14ac:dyDescent="0.3">
      <c r="B331" s="9" t="e">
        <f>IF('Viso csv input'!B337="n/a",0,'Viso csv input'!B337/EPREL!$D$27)</f>
        <v>#DIV/0!</v>
      </c>
    </row>
    <row r="332" spans="1:2" x14ac:dyDescent="0.3">
      <c r="B332" s="9" t="e">
        <f>IF('Viso csv input'!B338="n/a",0,'Viso csv input'!B338/EPREL!$D$27)</f>
        <v>#DIV/0!</v>
      </c>
    </row>
    <row r="333" spans="1:2" x14ac:dyDescent="0.3">
      <c r="B333" s="9" t="e">
        <f>IF('Viso csv input'!B339="n/a",0,'Viso csv input'!B339/EPREL!$D$27)</f>
        <v>#DIV/0!</v>
      </c>
    </row>
    <row r="334" spans="1:2" x14ac:dyDescent="0.3">
      <c r="B334" s="9" t="e">
        <f>IF('Viso csv input'!B340="n/a",0,'Viso csv input'!B340/EPREL!$D$27)</f>
        <v>#DIV/0!</v>
      </c>
    </row>
    <row r="335" spans="1:2" x14ac:dyDescent="0.3">
      <c r="B335" s="9" t="e">
        <f>IF('Viso csv input'!B341="n/a",0,'Viso csv input'!B341/EPREL!$D$27)</f>
        <v>#DIV/0!</v>
      </c>
    </row>
    <row r="336" spans="1:2" x14ac:dyDescent="0.3">
      <c r="B336" s="9" t="e">
        <f>IF('Viso csv input'!B342="n/a",0,'Viso csv input'!B342/EPREL!$D$27)</f>
        <v>#DIV/0!</v>
      </c>
    </row>
    <row r="337" spans="2:2" x14ac:dyDescent="0.3">
      <c r="B337" s="9" t="e">
        <f>IF('Viso csv input'!B343="n/a",0,'Viso csv input'!B343/EPREL!$D$27)</f>
        <v>#DIV/0!</v>
      </c>
    </row>
    <row r="338" spans="2:2" x14ac:dyDescent="0.3">
      <c r="B338" s="9" t="e">
        <f>IF('Viso csv input'!B344="n/a",0,'Viso csv input'!B344/EPREL!$D$27)</f>
        <v>#DIV/0!</v>
      </c>
    </row>
    <row r="339" spans="2:2" x14ac:dyDescent="0.3">
      <c r="B339" s="9" t="e">
        <f>IF('Viso csv input'!B345="n/a",0,'Viso csv input'!B345/EPREL!$D$27)</f>
        <v>#DIV/0!</v>
      </c>
    </row>
    <row r="340" spans="2:2" x14ac:dyDescent="0.3">
      <c r="B340" s="9" t="e">
        <f>IF('Viso csv input'!B346="n/a",0,'Viso csv input'!B346/EPREL!$D$27)</f>
        <v>#DIV/0!</v>
      </c>
    </row>
    <row r="341" spans="2:2" x14ac:dyDescent="0.3">
      <c r="B341" s="9" t="e">
        <f>IF('Viso csv input'!B347="n/a",0,'Viso csv input'!B347/EPREL!$D$27)</f>
        <v>#DIV/0!</v>
      </c>
    </row>
    <row r="342" spans="2:2" x14ac:dyDescent="0.3">
      <c r="B342" s="9" t="e">
        <f>IF('Viso csv input'!B348="n/a",0,'Viso csv input'!B348/EPREL!$D$27)</f>
        <v>#DIV/0!</v>
      </c>
    </row>
    <row r="343" spans="2:2" x14ac:dyDescent="0.3">
      <c r="B343" s="9" t="e">
        <f>IF('Viso csv input'!B349="n/a",0,'Viso csv input'!B349/EPREL!$D$27)</f>
        <v>#DIV/0!</v>
      </c>
    </row>
    <row r="344" spans="2:2" x14ac:dyDescent="0.3">
      <c r="B344" s="9" t="e">
        <f>IF('Viso csv input'!B350="n/a",0,'Viso csv input'!B350/EPREL!$D$27)</f>
        <v>#DIV/0!</v>
      </c>
    </row>
    <row r="345" spans="2:2" x14ac:dyDescent="0.3">
      <c r="B345" s="9" t="e">
        <f>IF('Viso csv input'!B351="n/a",0,'Viso csv input'!B351/EPREL!$D$27)</f>
        <v>#DIV/0!</v>
      </c>
    </row>
    <row r="346" spans="2:2" x14ac:dyDescent="0.3">
      <c r="B346" s="9" t="e">
        <f>IF('Viso csv input'!B352="n/a",0,'Viso csv input'!B352/EPREL!$D$27)</f>
        <v>#DIV/0!</v>
      </c>
    </row>
    <row r="347" spans="2:2" x14ac:dyDescent="0.3">
      <c r="B347" s="9" t="e">
        <f>IF('Viso csv input'!B353="n/a",0,'Viso csv input'!B353/EPREL!$D$27)</f>
        <v>#DIV/0!</v>
      </c>
    </row>
    <row r="348" spans="2:2" x14ac:dyDescent="0.3">
      <c r="B348" s="9" t="e">
        <f>IF('Viso csv input'!B354="n/a",0,'Viso csv input'!B354/EPREL!$D$27)</f>
        <v>#DIV/0!</v>
      </c>
    </row>
    <row r="349" spans="2:2" x14ac:dyDescent="0.3">
      <c r="B349" s="9" t="e">
        <f>IF('Viso csv input'!B355="n/a",0,'Viso csv input'!B355/EPREL!$D$27)</f>
        <v>#DIV/0!</v>
      </c>
    </row>
    <row r="350" spans="2:2" x14ac:dyDescent="0.3">
      <c r="B350" s="9" t="e">
        <f>IF('Viso csv input'!B356="n/a",0,'Viso csv input'!B356/EPREL!$D$27)</f>
        <v>#DIV/0!</v>
      </c>
    </row>
    <row r="351" spans="2:2" x14ac:dyDescent="0.3">
      <c r="B351" s="9" t="e">
        <f>IF('Viso csv input'!B357="n/a",0,'Viso csv input'!B357/EPREL!$D$27)</f>
        <v>#DIV/0!</v>
      </c>
    </row>
    <row r="352" spans="2:2" x14ac:dyDescent="0.3">
      <c r="B352" s="9" t="e">
        <f>IF('Viso csv input'!B358="n/a",0,'Viso csv input'!B358/EPREL!$D$27)</f>
        <v>#DIV/0!</v>
      </c>
    </row>
    <row r="353" spans="2:2" x14ac:dyDescent="0.3">
      <c r="B353" s="9" t="e">
        <f>IF('Viso csv input'!B359="n/a",0,'Viso csv input'!B359/EPREL!$D$27)</f>
        <v>#DIV/0!</v>
      </c>
    </row>
    <row r="354" spans="2:2" x14ac:dyDescent="0.3">
      <c r="B354" s="9" t="e">
        <f>IF('Viso csv input'!B360="n/a",0,'Viso csv input'!B360/EPREL!$D$27)</f>
        <v>#DIV/0!</v>
      </c>
    </row>
    <row r="355" spans="2:2" x14ac:dyDescent="0.3">
      <c r="B355" s="9" t="e">
        <f>IF('Viso csv input'!B361="n/a",0,'Viso csv input'!B361/EPREL!$D$27)</f>
        <v>#DIV/0!</v>
      </c>
    </row>
    <row r="356" spans="2:2" x14ac:dyDescent="0.3">
      <c r="B356" s="9" t="e">
        <f>IF('Viso csv input'!B362="n/a",0,'Viso csv input'!B362/EPREL!$D$27)</f>
        <v>#DIV/0!</v>
      </c>
    </row>
    <row r="357" spans="2:2" x14ac:dyDescent="0.3">
      <c r="B357" s="9" t="e">
        <f>IF('Viso csv input'!B363="n/a",0,'Viso csv input'!B363/EPREL!$D$27)</f>
        <v>#DIV/0!</v>
      </c>
    </row>
    <row r="358" spans="2:2" x14ac:dyDescent="0.3">
      <c r="B358" s="9" t="e">
        <f>IF('Viso csv input'!B364="n/a",0,'Viso csv input'!B364/EPREL!$D$27)</f>
        <v>#DIV/0!</v>
      </c>
    </row>
    <row r="359" spans="2:2" x14ac:dyDescent="0.3">
      <c r="B359" s="9" t="e">
        <f>IF('Viso csv input'!B365="n/a",0,'Viso csv input'!B365/EPREL!$D$27)</f>
        <v>#DIV/0!</v>
      </c>
    </row>
    <row r="360" spans="2:2" x14ac:dyDescent="0.3">
      <c r="B360" s="9" t="e">
        <f>IF('Viso csv input'!B366="n/a",0,'Viso csv input'!B366/EPREL!$D$27)</f>
        <v>#DIV/0!</v>
      </c>
    </row>
    <row r="361" spans="2:2" x14ac:dyDescent="0.3">
      <c r="B361" s="9" t="e">
        <f>IF('Viso csv input'!B367="n/a",0,'Viso csv input'!B367/EPREL!$D$27)</f>
        <v>#DIV/0!</v>
      </c>
    </row>
    <row r="362" spans="2:2" x14ac:dyDescent="0.3">
      <c r="B362" s="9" t="e">
        <f>IF('Viso csv input'!B368="n/a",0,'Viso csv input'!B368/EPREL!$D$27)</f>
        <v>#DIV/0!</v>
      </c>
    </row>
    <row r="363" spans="2:2" x14ac:dyDescent="0.3">
      <c r="B363" s="9" t="e">
        <f>IF('Viso csv input'!B369="n/a",0,'Viso csv input'!B369/EPREL!$D$27)</f>
        <v>#DIV/0!</v>
      </c>
    </row>
    <row r="364" spans="2:2" x14ac:dyDescent="0.3">
      <c r="B364" s="9" t="e">
        <f>IF('Viso csv input'!B370="n/a",0,'Viso csv input'!B370/EPREL!$D$27)</f>
        <v>#DIV/0!</v>
      </c>
    </row>
    <row r="365" spans="2:2" x14ac:dyDescent="0.3">
      <c r="B365" s="9" t="e">
        <f>IF('Viso csv input'!B371="n/a",0,'Viso csv input'!B371/EPREL!$D$27)</f>
        <v>#DIV/0!</v>
      </c>
    </row>
    <row r="366" spans="2:2" x14ac:dyDescent="0.3">
      <c r="B366" s="9" t="e">
        <f>IF('Viso csv input'!B372="n/a",0,'Viso csv input'!B372/EPREL!$D$27)</f>
        <v>#DIV/0!</v>
      </c>
    </row>
    <row r="367" spans="2:2" x14ac:dyDescent="0.3">
      <c r="B367" s="9" t="e">
        <f>IF('Viso csv input'!B373="n/a",0,'Viso csv input'!B373/EPREL!$D$27)</f>
        <v>#DIV/0!</v>
      </c>
    </row>
    <row r="368" spans="2:2" x14ac:dyDescent="0.3">
      <c r="B368" s="9" t="e">
        <f>IF('Viso csv input'!B374="n/a",0,'Viso csv input'!B374/EPREL!$D$27)</f>
        <v>#DIV/0!</v>
      </c>
    </row>
    <row r="369" spans="1:2" x14ac:dyDescent="0.3">
      <c r="B369" s="9" t="e">
        <f>IF('Viso csv input'!B375="n/a",0,'Viso csv input'!B375/EPREL!$D$27)</f>
        <v>#DIV/0!</v>
      </c>
    </row>
    <row r="370" spans="1:2" x14ac:dyDescent="0.3">
      <c r="B370" s="9" t="e">
        <f>IF('Viso csv input'!B376="n/a",0,'Viso csv input'!B376/EPREL!$D$27)</f>
        <v>#DIV/0!</v>
      </c>
    </row>
    <row r="371" spans="1:2" x14ac:dyDescent="0.3">
      <c r="B371" s="9" t="e">
        <f>IF('Viso csv input'!B377="n/a",0,'Viso csv input'!B377/EPREL!$D$27)</f>
        <v>#DIV/0!</v>
      </c>
    </row>
    <row r="372" spans="1:2" x14ac:dyDescent="0.3">
      <c r="B372" s="9" t="e">
        <f>IF('Viso csv input'!B378="n/a",0,'Viso csv input'!B378/EPREL!$D$27)</f>
        <v>#DIV/0!</v>
      </c>
    </row>
    <row r="373" spans="1:2" x14ac:dyDescent="0.3">
      <c r="B373" s="9" t="e">
        <f>IF('Viso csv input'!B379="n/a",0,'Viso csv input'!B379/EPREL!$D$27)</f>
        <v>#DIV/0!</v>
      </c>
    </row>
    <row r="374" spans="1:2" x14ac:dyDescent="0.3">
      <c r="B374" s="9" t="e">
        <f>IF('Viso csv input'!B380="n/a",0,'Viso csv input'!B380/EPREL!$D$27)</f>
        <v>#DIV/0!</v>
      </c>
    </row>
    <row r="375" spans="1:2" x14ac:dyDescent="0.3">
      <c r="B375" s="9" t="e">
        <f>IF('Viso csv input'!B381="n/a",0,'Viso csv input'!B381/EPREL!$D$27)</f>
        <v>#DIV/0!</v>
      </c>
    </row>
    <row r="376" spans="1:2" x14ac:dyDescent="0.3">
      <c r="B376" s="9" t="e">
        <f>IF('Viso csv input'!B382="n/a",0,'Viso csv input'!B382/EPREL!$D$27)</f>
        <v>#DIV/0!</v>
      </c>
    </row>
    <row r="377" spans="1:2" x14ac:dyDescent="0.3">
      <c r="B377" s="9" t="e">
        <f>IF('Viso csv input'!B383="n/a",0,'Viso csv input'!B383/EPREL!$D$27)</f>
        <v>#DIV/0!</v>
      </c>
    </row>
    <row r="378" spans="1:2" x14ac:dyDescent="0.3">
      <c r="A378" s="5">
        <f>A328+50</f>
        <v>600</v>
      </c>
      <c r="B378" s="9" t="e">
        <f>IF('Viso csv input'!B384="n/a",0,'Viso csv input'!B384/EPREL!$D$27)</f>
        <v>#DIV/0!</v>
      </c>
    </row>
    <row r="379" spans="1:2" x14ac:dyDescent="0.3">
      <c r="B379" s="9" t="e">
        <f>IF('Viso csv input'!B385="n/a",0,'Viso csv input'!B385/EPREL!$D$27)</f>
        <v>#DIV/0!</v>
      </c>
    </row>
    <row r="380" spans="1:2" x14ac:dyDescent="0.3">
      <c r="B380" s="9" t="e">
        <f>IF('Viso csv input'!B386="n/a",0,'Viso csv input'!B386/EPREL!$D$27)</f>
        <v>#DIV/0!</v>
      </c>
    </row>
    <row r="381" spans="1:2" x14ac:dyDescent="0.3">
      <c r="B381" s="9" t="e">
        <f>IF('Viso csv input'!B387="n/a",0,'Viso csv input'!B387/EPREL!$D$27)</f>
        <v>#DIV/0!</v>
      </c>
    </row>
    <row r="382" spans="1:2" x14ac:dyDescent="0.3">
      <c r="B382" s="9" t="e">
        <f>IF('Viso csv input'!B388="n/a",0,'Viso csv input'!B388/EPREL!$D$27)</f>
        <v>#DIV/0!</v>
      </c>
    </row>
    <row r="383" spans="1:2" x14ac:dyDescent="0.3">
      <c r="B383" s="9" t="e">
        <f>IF('Viso csv input'!B389="n/a",0,'Viso csv input'!B389/EPREL!$D$27)</f>
        <v>#DIV/0!</v>
      </c>
    </row>
    <row r="384" spans="1:2" x14ac:dyDescent="0.3">
      <c r="B384" s="9" t="e">
        <f>IF('Viso csv input'!B390="n/a",0,'Viso csv input'!B390/EPREL!$D$27)</f>
        <v>#DIV/0!</v>
      </c>
    </row>
    <row r="385" spans="2:2" x14ac:dyDescent="0.3">
      <c r="B385" s="9" t="e">
        <f>IF('Viso csv input'!B391="n/a",0,'Viso csv input'!B391/EPREL!$D$27)</f>
        <v>#DIV/0!</v>
      </c>
    </row>
    <row r="386" spans="2:2" x14ac:dyDescent="0.3">
      <c r="B386" s="9" t="e">
        <f>IF('Viso csv input'!B392="n/a",0,'Viso csv input'!B392/EPREL!$D$27)</f>
        <v>#DIV/0!</v>
      </c>
    </row>
    <row r="387" spans="2:2" x14ac:dyDescent="0.3">
      <c r="B387" s="9" t="e">
        <f>IF('Viso csv input'!B393="n/a",0,'Viso csv input'!B393/EPREL!$D$27)</f>
        <v>#DIV/0!</v>
      </c>
    </row>
    <row r="388" spans="2:2" x14ac:dyDescent="0.3">
      <c r="B388" s="9" t="e">
        <f>IF('Viso csv input'!B394="n/a",0,'Viso csv input'!B394/EPREL!$D$27)</f>
        <v>#DIV/0!</v>
      </c>
    </row>
    <row r="389" spans="2:2" x14ac:dyDescent="0.3">
      <c r="B389" s="9" t="e">
        <f>IF('Viso csv input'!B395="n/a",0,'Viso csv input'!B395/EPREL!$D$27)</f>
        <v>#DIV/0!</v>
      </c>
    </row>
    <row r="390" spans="2:2" x14ac:dyDescent="0.3">
      <c r="B390" s="9" t="e">
        <f>IF('Viso csv input'!B396="n/a",0,'Viso csv input'!B396/EPREL!$D$27)</f>
        <v>#DIV/0!</v>
      </c>
    </row>
    <row r="391" spans="2:2" x14ac:dyDescent="0.3">
      <c r="B391" s="9" t="e">
        <f>IF('Viso csv input'!B397="n/a",0,'Viso csv input'!B397/EPREL!$D$27)</f>
        <v>#DIV/0!</v>
      </c>
    </row>
    <row r="392" spans="2:2" x14ac:dyDescent="0.3">
      <c r="B392" s="9" t="e">
        <f>IF('Viso csv input'!B398="n/a",0,'Viso csv input'!B398/EPREL!$D$27)</f>
        <v>#DIV/0!</v>
      </c>
    </row>
    <row r="393" spans="2:2" x14ac:dyDescent="0.3">
      <c r="B393" s="9" t="e">
        <f>IF('Viso csv input'!B399="n/a",0,'Viso csv input'!B399/EPREL!$D$27)</f>
        <v>#DIV/0!</v>
      </c>
    </row>
    <row r="394" spans="2:2" x14ac:dyDescent="0.3">
      <c r="B394" s="9" t="e">
        <f>IF('Viso csv input'!B400="n/a",0,'Viso csv input'!B400/EPREL!$D$27)</f>
        <v>#DIV/0!</v>
      </c>
    </row>
    <row r="395" spans="2:2" x14ac:dyDescent="0.3">
      <c r="B395" s="9" t="e">
        <f>IF('Viso csv input'!B401="n/a",0,'Viso csv input'!B401/EPREL!$D$27)</f>
        <v>#DIV/0!</v>
      </c>
    </row>
    <row r="396" spans="2:2" x14ac:dyDescent="0.3">
      <c r="B396" s="9" t="e">
        <f>IF('Viso csv input'!B402="n/a",0,'Viso csv input'!B402/EPREL!$D$27)</f>
        <v>#DIV/0!</v>
      </c>
    </row>
    <row r="397" spans="2:2" x14ac:dyDescent="0.3">
      <c r="B397" s="9" t="e">
        <f>IF('Viso csv input'!B403="n/a",0,'Viso csv input'!B403/EPREL!$D$27)</f>
        <v>#DIV/0!</v>
      </c>
    </row>
    <row r="398" spans="2:2" x14ac:dyDescent="0.3">
      <c r="B398" s="9" t="e">
        <f>IF('Viso csv input'!B404="n/a",0,'Viso csv input'!B404/EPREL!$D$27)</f>
        <v>#DIV/0!</v>
      </c>
    </row>
    <row r="399" spans="2:2" x14ac:dyDescent="0.3">
      <c r="B399" s="9" t="e">
        <f>IF('Viso csv input'!B405="n/a",0,'Viso csv input'!B405/EPREL!$D$27)</f>
        <v>#DIV/0!</v>
      </c>
    </row>
    <row r="400" spans="2:2" x14ac:dyDescent="0.3">
      <c r="B400" s="9" t="e">
        <f>IF('Viso csv input'!B406="n/a",0,'Viso csv input'!B406/EPREL!$D$27)</f>
        <v>#DIV/0!</v>
      </c>
    </row>
    <row r="401" spans="2:2" x14ac:dyDescent="0.3">
      <c r="B401" s="9" t="e">
        <f>IF('Viso csv input'!B407="n/a",0,'Viso csv input'!B407/EPREL!$D$27)</f>
        <v>#DIV/0!</v>
      </c>
    </row>
    <row r="402" spans="2:2" x14ac:dyDescent="0.3">
      <c r="B402" s="9" t="e">
        <f>IF('Viso csv input'!B408="n/a",0,'Viso csv input'!B408/EPREL!$D$27)</f>
        <v>#DIV/0!</v>
      </c>
    </row>
    <row r="403" spans="2:2" x14ac:dyDescent="0.3">
      <c r="B403" s="9" t="e">
        <f>IF('Viso csv input'!B409="n/a",0,'Viso csv input'!B409/EPREL!$D$27)</f>
        <v>#DIV/0!</v>
      </c>
    </row>
    <row r="404" spans="2:2" x14ac:dyDescent="0.3">
      <c r="B404" s="9" t="e">
        <f>IF('Viso csv input'!B410="n/a",0,'Viso csv input'!B410/EPREL!$D$27)</f>
        <v>#DIV/0!</v>
      </c>
    </row>
    <row r="405" spans="2:2" x14ac:dyDescent="0.3">
      <c r="B405" s="9" t="e">
        <f>IF('Viso csv input'!B411="n/a",0,'Viso csv input'!B411/EPREL!$D$27)</f>
        <v>#DIV/0!</v>
      </c>
    </row>
    <row r="406" spans="2:2" x14ac:dyDescent="0.3">
      <c r="B406" s="9" t="e">
        <f>IF('Viso csv input'!B412="n/a",0,'Viso csv input'!B412/EPREL!$D$27)</f>
        <v>#DIV/0!</v>
      </c>
    </row>
    <row r="407" spans="2:2" x14ac:dyDescent="0.3">
      <c r="B407" s="9" t="e">
        <f>IF('Viso csv input'!B413="n/a",0,'Viso csv input'!B413/EPREL!$D$27)</f>
        <v>#DIV/0!</v>
      </c>
    </row>
    <row r="408" spans="2:2" x14ac:dyDescent="0.3">
      <c r="B408" s="9" t="e">
        <f>IF('Viso csv input'!B414="n/a",0,'Viso csv input'!B414/EPREL!$D$27)</f>
        <v>#DIV/0!</v>
      </c>
    </row>
    <row r="409" spans="2:2" x14ac:dyDescent="0.3">
      <c r="B409" s="9" t="e">
        <f>IF('Viso csv input'!B415="n/a",0,'Viso csv input'!B415/EPREL!$D$27)</f>
        <v>#DIV/0!</v>
      </c>
    </row>
    <row r="410" spans="2:2" x14ac:dyDescent="0.3">
      <c r="B410" s="9" t="e">
        <f>IF('Viso csv input'!B416="n/a",0,'Viso csv input'!B416/EPREL!$D$27)</f>
        <v>#DIV/0!</v>
      </c>
    </row>
    <row r="411" spans="2:2" x14ac:dyDescent="0.3">
      <c r="B411" s="9" t="e">
        <f>IF('Viso csv input'!B417="n/a",0,'Viso csv input'!B417/EPREL!$D$27)</f>
        <v>#DIV/0!</v>
      </c>
    </row>
    <row r="412" spans="2:2" x14ac:dyDescent="0.3">
      <c r="B412" s="9" t="e">
        <f>IF('Viso csv input'!B418="n/a",0,'Viso csv input'!B418/EPREL!$D$27)</f>
        <v>#DIV/0!</v>
      </c>
    </row>
    <row r="413" spans="2:2" x14ac:dyDescent="0.3">
      <c r="B413" s="9" t="e">
        <f>IF('Viso csv input'!B419="n/a",0,'Viso csv input'!B419/EPREL!$D$27)</f>
        <v>#DIV/0!</v>
      </c>
    </row>
    <row r="414" spans="2:2" x14ac:dyDescent="0.3">
      <c r="B414" s="9" t="e">
        <f>IF('Viso csv input'!B420="n/a",0,'Viso csv input'!B420/EPREL!$D$27)</f>
        <v>#DIV/0!</v>
      </c>
    </row>
    <row r="415" spans="2:2" x14ac:dyDescent="0.3">
      <c r="B415" s="9" t="e">
        <f>IF('Viso csv input'!B421="n/a",0,'Viso csv input'!B421/EPREL!$D$27)</f>
        <v>#DIV/0!</v>
      </c>
    </row>
    <row r="416" spans="2:2" x14ac:dyDescent="0.3">
      <c r="B416" s="9" t="e">
        <f>IF('Viso csv input'!B422="n/a",0,'Viso csv input'!B422/EPREL!$D$27)</f>
        <v>#DIV/0!</v>
      </c>
    </row>
    <row r="417" spans="1:2" x14ac:dyDescent="0.3">
      <c r="B417" s="9" t="e">
        <f>IF('Viso csv input'!B423="n/a",0,'Viso csv input'!B423/EPREL!$D$27)</f>
        <v>#DIV/0!</v>
      </c>
    </row>
    <row r="418" spans="1:2" x14ac:dyDescent="0.3">
      <c r="B418" s="9" t="e">
        <f>IF('Viso csv input'!B424="n/a",0,'Viso csv input'!B424/EPREL!$D$27)</f>
        <v>#DIV/0!</v>
      </c>
    </row>
    <row r="419" spans="1:2" x14ac:dyDescent="0.3">
      <c r="B419" s="9" t="e">
        <f>IF('Viso csv input'!B425="n/a",0,'Viso csv input'!B425/EPREL!$D$27)</f>
        <v>#DIV/0!</v>
      </c>
    </row>
    <row r="420" spans="1:2" x14ac:dyDescent="0.3">
      <c r="B420" s="9" t="e">
        <f>IF('Viso csv input'!B426="n/a",0,'Viso csv input'!B426/EPREL!$D$27)</f>
        <v>#DIV/0!</v>
      </c>
    </row>
    <row r="421" spans="1:2" x14ac:dyDescent="0.3">
      <c r="B421" s="9" t="e">
        <f>IF('Viso csv input'!B427="n/a",0,'Viso csv input'!B427/EPREL!$D$27)</f>
        <v>#DIV/0!</v>
      </c>
    </row>
    <row r="422" spans="1:2" x14ac:dyDescent="0.3">
      <c r="B422" s="9" t="e">
        <f>IF('Viso csv input'!B428="n/a",0,'Viso csv input'!B428/EPREL!$D$27)</f>
        <v>#DIV/0!</v>
      </c>
    </row>
    <row r="423" spans="1:2" x14ac:dyDescent="0.3">
      <c r="B423" s="9" t="e">
        <f>IF('Viso csv input'!B429="n/a",0,'Viso csv input'!B429/EPREL!$D$27)</f>
        <v>#DIV/0!</v>
      </c>
    </row>
    <row r="424" spans="1:2" x14ac:dyDescent="0.3">
      <c r="B424" s="9" t="e">
        <f>IF('Viso csv input'!B430="n/a",0,'Viso csv input'!B430/EPREL!$D$27)</f>
        <v>#DIV/0!</v>
      </c>
    </row>
    <row r="425" spans="1:2" x14ac:dyDescent="0.3">
      <c r="B425" s="9" t="e">
        <f>IF('Viso csv input'!B431="n/a",0,'Viso csv input'!B431/EPREL!$D$27)</f>
        <v>#DIV/0!</v>
      </c>
    </row>
    <row r="426" spans="1:2" x14ac:dyDescent="0.3">
      <c r="B426" s="9" t="e">
        <f>IF('Viso csv input'!B432="n/a",0,'Viso csv input'!B432/EPREL!$D$27)</f>
        <v>#DIV/0!</v>
      </c>
    </row>
    <row r="427" spans="1:2" x14ac:dyDescent="0.3">
      <c r="B427" s="9" t="e">
        <f>IF('Viso csv input'!B433="n/a",0,'Viso csv input'!B433/EPREL!$D$27)</f>
        <v>#DIV/0!</v>
      </c>
    </row>
    <row r="428" spans="1:2" x14ac:dyDescent="0.3">
      <c r="A428" s="5">
        <f>A378+50</f>
        <v>650</v>
      </c>
      <c r="B428" s="9" t="e">
        <f>IF('Viso csv input'!B434="n/a",0,'Viso csv input'!B434/EPREL!$D$27)</f>
        <v>#DIV/0!</v>
      </c>
    </row>
    <row r="429" spans="1:2" x14ac:dyDescent="0.3">
      <c r="B429" s="9" t="e">
        <f>IF('Viso csv input'!B435="n/a",0,'Viso csv input'!B435/EPREL!$D$27)</f>
        <v>#DIV/0!</v>
      </c>
    </row>
    <row r="430" spans="1:2" x14ac:dyDescent="0.3">
      <c r="B430" s="9" t="e">
        <f>IF('Viso csv input'!B436="n/a",0,'Viso csv input'!B436/EPREL!$D$27)</f>
        <v>#DIV/0!</v>
      </c>
    </row>
    <row r="431" spans="1:2" x14ac:dyDescent="0.3">
      <c r="B431" s="9" t="e">
        <f>IF('Viso csv input'!B437="n/a",0,'Viso csv input'!B437/EPREL!$D$27)</f>
        <v>#DIV/0!</v>
      </c>
    </row>
    <row r="432" spans="1:2" x14ac:dyDescent="0.3">
      <c r="B432" s="9" t="e">
        <f>IF('Viso csv input'!B438="n/a",0,'Viso csv input'!B438/EPREL!$D$27)</f>
        <v>#DIV/0!</v>
      </c>
    </row>
    <row r="433" spans="2:2" x14ac:dyDescent="0.3">
      <c r="B433" s="9" t="e">
        <f>IF('Viso csv input'!B439="n/a",0,'Viso csv input'!B439/EPREL!$D$27)</f>
        <v>#DIV/0!</v>
      </c>
    </row>
    <row r="434" spans="2:2" x14ac:dyDescent="0.3">
      <c r="B434" s="9" t="e">
        <f>IF('Viso csv input'!B440="n/a",0,'Viso csv input'!B440/EPREL!$D$27)</f>
        <v>#DIV/0!</v>
      </c>
    </row>
    <row r="435" spans="2:2" x14ac:dyDescent="0.3">
      <c r="B435" s="9" t="e">
        <f>IF('Viso csv input'!B441="n/a",0,'Viso csv input'!B441/EPREL!$D$27)</f>
        <v>#DIV/0!</v>
      </c>
    </row>
    <row r="436" spans="2:2" x14ac:dyDescent="0.3">
      <c r="B436" s="9" t="e">
        <f>IF('Viso csv input'!B442="n/a",0,'Viso csv input'!B442/EPREL!$D$27)</f>
        <v>#DIV/0!</v>
      </c>
    </row>
    <row r="437" spans="2:2" x14ac:dyDescent="0.3">
      <c r="B437" s="9" t="e">
        <f>IF('Viso csv input'!B443="n/a",0,'Viso csv input'!B443/EPREL!$D$27)</f>
        <v>#DIV/0!</v>
      </c>
    </row>
    <row r="438" spans="2:2" x14ac:dyDescent="0.3">
      <c r="B438" s="9" t="e">
        <f>IF('Viso csv input'!B444="n/a",0,'Viso csv input'!B444/EPREL!$D$27)</f>
        <v>#DIV/0!</v>
      </c>
    </row>
    <row r="439" spans="2:2" x14ac:dyDescent="0.3">
      <c r="B439" s="9" t="e">
        <f>IF('Viso csv input'!B445="n/a",0,'Viso csv input'!B445/EPREL!$D$27)</f>
        <v>#DIV/0!</v>
      </c>
    </row>
    <row r="440" spans="2:2" x14ac:dyDescent="0.3">
      <c r="B440" s="9" t="e">
        <f>IF('Viso csv input'!B446="n/a",0,'Viso csv input'!B446/EPREL!$D$27)</f>
        <v>#DIV/0!</v>
      </c>
    </row>
    <row r="441" spans="2:2" x14ac:dyDescent="0.3">
      <c r="B441" s="9" t="e">
        <f>IF('Viso csv input'!B447="n/a",0,'Viso csv input'!B447/EPREL!$D$27)</f>
        <v>#DIV/0!</v>
      </c>
    </row>
    <row r="442" spans="2:2" x14ac:dyDescent="0.3">
      <c r="B442" s="9" t="e">
        <f>IF('Viso csv input'!B448="n/a",0,'Viso csv input'!B448/EPREL!$D$27)</f>
        <v>#DIV/0!</v>
      </c>
    </row>
    <row r="443" spans="2:2" x14ac:dyDescent="0.3">
      <c r="B443" s="9" t="e">
        <f>IF('Viso csv input'!B449="n/a",0,'Viso csv input'!B449/EPREL!$D$27)</f>
        <v>#DIV/0!</v>
      </c>
    </row>
    <row r="444" spans="2:2" x14ac:dyDescent="0.3">
      <c r="B444" s="9" t="e">
        <f>IF('Viso csv input'!B450="n/a",0,'Viso csv input'!B450/EPREL!$D$27)</f>
        <v>#DIV/0!</v>
      </c>
    </row>
    <row r="445" spans="2:2" x14ac:dyDescent="0.3">
      <c r="B445" s="9" t="e">
        <f>IF('Viso csv input'!B451="n/a",0,'Viso csv input'!B451/EPREL!$D$27)</f>
        <v>#DIV/0!</v>
      </c>
    </row>
    <row r="446" spans="2:2" x14ac:dyDescent="0.3">
      <c r="B446" s="9" t="e">
        <f>IF('Viso csv input'!B452="n/a",0,'Viso csv input'!B452/EPREL!$D$27)</f>
        <v>#DIV/0!</v>
      </c>
    </row>
    <row r="447" spans="2:2" x14ac:dyDescent="0.3">
      <c r="B447" s="9" t="e">
        <f>IF('Viso csv input'!B453="n/a",0,'Viso csv input'!B453/EPREL!$D$27)</f>
        <v>#DIV/0!</v>
      </c>
    </row>
    <row r="448" spans="2:2" x14ac:dyDescent="0.3">
      <c r="B448" s="9" t="e">
        <f>IF('Viso csv input'!B454="n/a",0,'Viso csv input'!B454/EPREL!$D$27)</f>
        <v>#DIV/0!</v>
      </c>
    </row>
    <row r="449" spans="2:2" x14ac:dyDescent="0.3">
      <c r="B449" s="9" t="e">
        <f>IF('Viso csv input'!B455="n/a",0,'Viso csv input'!B455/EPREL!$D$27)</f>
        <v>#DIV/0!</v>
      </c>
    </row>
    <row r="450" spans="2:2" x14ac:dyDescent="0.3">
      <c r="B450" s="9" t="e">
        <f>IF('Viso csv input'!B456="n/a",0,'Viso csv input'!B456/EPREL!$D$27)</f>
        <v>#DIV/0!</v>
      </c>
    </row>
    <row r="451" spans="2:2" x14ac:dyDescent="0.3">
      <c r="B451" s="9" t="e">
        <f>IF('Viso csv input'!B457="n/a",0,'Viso csv input'!B457/EPREL!$D$27)</f>
        <v>#DIV/0!</v>
      </c>
    </row>
    <row r="452" spans="2:2" x14ac:dyDescent="0.3">
      <c r="B452" s="9" t="e">
        <f>IF('Viso csv input'!B458="n/a",0,'Viso csv input'!B458/EPREL!$D$27)</f>
        <v>#DIV/0!</v>
      </c>
    </row>
    <row r="453" spans="2:2" x14ac:dyDescent="0.3">
      <c r="B453" s="9" t="e">
        <f>IF('Viso csv input'!B459="n/a",0,'Viso csv input'!B459/EPREL!$D$27)</f>
        <v>#DIV/0!</v>
      </c>
    </row>
    <row r="454" spans="2:2" x14ac:dyDescent="0.3">
      <c r="B454" s="9" t="e">
        <f>IF('Viso csv input'!B460="n/a",0,'Viso csv input'!B460/EPREL!$D$27)</f>
        <v>#DIV/0!</v>
      </c>
    </row>
    <row r="455" spans="2:2" x14ac:dyDescent="0.3">
      <c r="B455" s="9" t="e">
        <f>IF('Viso csv input'!B461="n/a",0,'Viso csv input'!B461/EPREL!$D$27)</f>
        <v>#DIV/0!</v>
      </c>
    </row>
    <row r="456" spans="2:2" x14ac:dyDescent="0.3">
      <c r="B456" s="9" t="e">
        <f>IF('Viso csv input'!B462="n/a",0,'Viso csv input'!B462/EPREL!$D$27)</f>
        <v>#DIV/0!</v>
      </c>
    </row>
    <row r="457" spans="2:2" x14ac:dyDescent="0.3">
      <c r="B457" s="9" t="e">
        <f>IF('Viso csv input'!B463="n/a",0,'Viso csv input'!B463/EPREL!$D$27)</f>
        <v>#DIV/0!</v>
      </c>
    </row>
    <row r="458" spans="2:2" x14ac:dyDescent="0.3">
      <c r="B458" s="9" t="e">
        <f>IF('Viso csv input'!B464="n/a",0,'Viso csv input'!B464/EPREL!$D$27)</f>
        <v>#DIV/0!</v>
      </c>
    </row>
    <row r="459" spans="2:2" x14ac:dyDescent="0.3">
      <c r="B459" s="9" t="e">
        <f>IF('Viso csv input'!B465="n/a",0,'Viso csv input'!B465/EPREL!$D$27)</f>
        <v>#DIV/0!</v>
      </c>
    </row>
    <row r="460" spans="2:2" x14ac:dyDescent="0.3">
      <c r="B460" s="9" t="e">
        <f>IF('Viso csv input'!B466="n/a",0,'Viso csv input'!B466/EPREL!$D$27)</f>
        <v>#DIV/0!</v>
      </c>
    </row>
    <row r="461" spans="2:2" x14ac:dyDescent="0.3">
      <c r="B461" s="9" t="e">
        <f>IF('Viso csv input'!B467="n/a",0,'Viso csv input'!B467/EPREL!$D$27)</f>
        <v>#DIV/0!</v>
      </c>
    </row>
    <row r="462" spans="2:2" x14ac:dyDescent="0.3">
      <c r="B462" s="9" t="e">
        <f>IF('Viso csv input'!B468="n/a",0,'Viso csv input'!B468/EPREL!$D$27)</f>
        <v>#DIV/0!</v>
      </c>
    </row>
    <row r="463" spans="2:2" x14ac:dyDescent="0.3">
      <c r="B463" s="9" t="e">
        <f>IF('Viso csv input'!B469="n/a",0,'Viso csv input'!B469/EPREL!$D$27)</f>
        <v>#DIV/0!</v>
      </c>
    </row>
    <row r="464" spans="2:2" x14ac:dyDescent="0.3">
      <c r="B464" s="9" t="e">
        <f>IF('Viso csv input'!B470="n/a",0,'Viso csv input'!B470/EPREL!$D$27)</f>
        <v>#DIV/0!</v>
      </c>
    </row>
    <row r="465" spans="1:2" x14ac:dyDescent="0.3">
      <c r="B465" s="9" t="e">
        <f>IF('Viso csv input'!B471="n/a",0,'Viso csv input'!B471/EPREL!$D$27)</f>
        <v>#DIV/0!</v>
      </c>
    </row>
    <row r="466" spans="1:2" x14ac:dyDescent="0.3">
      <c r="B466" s="9" t="e">
        <f>IF('Viso csv input'!B472="n/a",0,'Viso csv input'!B472/EPREL!$D$27)</f>
        <v>#DIV/0!</v>
      </c>
    </row>
    <row r="467" spans="1:2" x14ac:dyDescent="0.3">
      <c r="B467" s="9" t="e">
        <f>IF('Viso csv input'!B473="n/a",0,'Viso csv input'!B473/EPREL!$D$27)</f>
        <v>#DIV/0!</v>
      </c>
    </row>
    <row r="468" spans="1:2" x14ac:dyDescent="0.3">
      <c r="B468" s="9" t="e">
        <f>IF('Viso csv input'!B474="n/a",0,'Viso csv input'!B474/EPREL!$D$27)</f>
        <v>#DIV/0!</v>
      </c>
    </row>
    <row r="469" spans="1:2" x14ac:dyDescent="0.3">
      <c r="B469" s="9" t="e">
        <f>IF('Viso csv input'!B475="n/a",0,'Viso csv input'!B475/EPREL!$D$27)</f>
        <v>#DIV/0!</v>
      </c>
    </row>
    <row r="470" spans="1:2" x14ac:dyDescent="0.3">
      <c r="B470" s="9" t="e">
        <f>IF('Viso csv input'!B476="n/a",0,'Viso csv input'!B476/EPREL!$D$27)</f>
        <v>#DIV/0!</v>
      </c>
    </row>
    <row r="471" spans="1:2" x14ac:dyDescent="0.3">
      <c r="B471" s="9" t="e">
        <f>IF('Viso csv input'!B477="n/a",0,'Viso csv input'!B477/EPREL!$D$27)</f>
        <v>#DIV/0!</v>
      </c>
    </row>
    <row r="472" spans="1:2" x14ac:dyDescent="0.3">
      <c r="B472" s="9" t="e">
        <f>IF('Viso csv input'!B478="n/a",0,'Viso csv input'!B478/EPREL!$D$27)</f>
        <v>#DIV/0!</v>
      </c>
    </row>
    <row r="473" spans="1:2" x14ac:dyDescent="0.3">
      <c r="B473" s="9" t="e">
        <f>IF('Viso csv input'!B479="n/a",0,'Viso csv input'!B479/EPREL!$D$27)</f>
        <v>#DIV/0!</v>
      </c>
    </row>
    <row r="474" spans="1:2" x14ac:dyDescent="0.3">
      <c r="B474" s="9" t="e">
        <f>IF('Viso csv input'!B480="n/a",0,'Viso csv input'!B480/EPREL!$D$27)</f>
        <v>#DIV/0!</v>
      </c>
    </row>
    <row r="475" spans="1:2" x14ac:dyDescent="0.3">
      <c r="B475" s="9" t="e">
        <f>IF('Viso csv input'!B481="n/a",0,'Viso csv input'!B481/EPREL!$D$27)</f>
        <v>#DIV/0!</v>
      </c>
    </row>
    <row r="476" spans="1:2" x14ac:dyDescent="0.3">
      <c r="B476" s="9" t="e">
        <f>IF('Viso csv input'!B482="n/a",0,'Viso csv input'!B482/EPREL!$D$27)</f>
        <v>#DIV/0!</v>
      </c>
    </row>
    <row r="477" spans="1:2" x14ac:dyDescent="0.3">
      <c r="B477" s="9" t="e">
        <f>IF('Viso csv input'!B483="n/a",0,'Viso csv input'!B483/EPREL!$D$27)</f>
        <v>#DIV/0!</v>
      </c>
    </row>
    <row r="478" spans="1:2" x14ac:dyDescent="0.3">
      <c r="A478" s="5">
        <f>A428+50</f>
        <v>700</v>
      </c>
      <c r="B478" s="9" t="e">
        <f>IF('Viso csv input'!B484="n/a",0,'Viso csv input'!B484/EPREL!$D$27)</f>
        <v>#DIV/0!</v>
      </c>
    </row>
    <row r="479" spans="1:2" x14ac:dyDescent="0.3">
      <c r="B479" s="9" t="e">
        <f>IF('Viso csv input'!B485="n/a",0,'Viso csv input'!B485/EPREL!$D$27)</f>
        <v>#DIV/0!</v>
      </c>
    </row>
    <row r="480" spans="1:2" x14ac:dyDescent="0.3">
      <c r="B480" s="9" t="e">
        <f>IF('Viso csv input'!B486="n/a",0,'Viso csv input'!B486/EPREL!$D$27)</f>
        <v>#DIV/0!</v>
      </c>
    </row>
    <row r="481" spans="2:2" x14ac:dyDescent="0.3">
      <c r="B481" s="9" t="e">
        <f>IF('Viso csv input'!B487="n/a",0,'Viso csv input'!B487/EPREL!$D$27)</f>
        <v>#DIV/0!</v>
      </c>
    </row>
    <row r="482" spans="2:2" x14ac:dyDescent="0.3">
      <c r="B482" s="9" t="e">
        <f>IF('Viso csv input'!B488="n/a",0,'Viso csv input'!B488/EPREL!$D$27)</f>
        <v>#DIV/0!</v>
      </c>
    </row>
    <row r="483" spans="2:2" x14ac:dyDescent="0.3">
      <c r="B483" s="9" t="e">
        <f>IF('Viso csv input'!B489="n/a",0,'Viso csv input'!B489/EPREL!$D$27)</f>
        <v>#DIV/0!</v>
      </c>
    </row>
    <row r="484" spans="2:2" x14ac:dyDescent="0.3">
      <c r="B484" s="9" t="e">
        <f>IF('Viso csv input'!B490="n/a",0,'Viso csv input'!B490/EPREL!$D$27)</f>
        <v>#DIV/0!</v>
      </c>
    </row>
    <row r="485" spans="2:2" x14ac:dyDescent="0.3">
      <c r="B485" s="9" t="e">
        <f>IF('Viso csv input'!B491="n/a",0,'Viso csv input'!B491/EPREL!$D$27)</f>
        <v>#DIV/0!</v>
      </c>
    </row>
    <row r="486" spans="2:2" x14ac:dyDescent="0.3">
      <c r="B486" s="9" t="e">
        <f>IF('Viso csv input'!B492="n/a",0,'Viso csv input'!B492/EPREL!$D$27)</f>
        <v>#DIV/0!</v>
      </c>
    </row>
    <row r="487" spans="2:2" x14ac:dyDescent="0.3">
      <c r="B487" s="9" t="e">
        <f>IF('Viso csv input'!B493="n/a",0,'Viso csv input'!B493/EPREL!$D$27)</f>
        <v>#DIV/0!</v>
      </c>
    </row>
    <row r="488" spans="2:2" x14ac:dyDescent="0.3">
      <c r="B488" s="9" t="e">
        <f>IF('Viso csv input'!B494="n/a",0,'Viso csv input'!B494/EPREL!$D$27)</f>
        <v>#DIV/0!</v>
      </c>
    </row>
    <row r="489" spans="2:2" x14ac:dyDescent="0.3">
      <c r="B489" s="9" t="e">
        <f>IF('Viso csv input'!B495="n/a",0,'Viso csv input'!B495/EPREL!$D$27)</f>
        <v>#DIV/0!</v>
      </c>
    </row>
    <row r="490" spans="2:2" x14ac:dyDescent="0.3">
      <c r="B490" s="9" t="e">
        <f>IF('Viso csv input'!B496="n/a",0,'Viso csv input'!B496/EPREL!$D$27)</f>
        <v>#DIV/0!</v>
      </c>
    </row>
    <row r="491" spans="2:2" x14ac:dyDescent="0.3">
      <c r="B491" s="9" t="e">
        <f>IF('Viso csv input'!B497="n/a",0,'Viso csv input'!B497/EPREL!$D$27)</f>
        <v>#DIV/0!</v>
      </c>
    </row>
    <row r="492" spans="2:2" x14ac:dyDescent="0.3">
      <c r="B492" s="9" t="e">
        <f>IF('Viso csv input'!B498="n/a",0,'Viso csv input'!B498/EPREL!$D$27)</f>
        <v>#DIV/0!</v>
      </c>
    </row>
    <row r="493" spans="2:2" x14ac:dyDescent="0.3">
      <c r="B493" s="9" t="e">
        <f>IF('Viso csv input'!B499="n/a",0,'Viso csv input'!B499/EPREL!$D$27)</f>
        <v>#DIV/0!</v>
      </c>
    </row>
    <row r="494" spans="2:2" x14ac:dyDescent="0.3">
      <c r="B494" s="9" t="e">
        <f>IF('Viso csv input'!B500="n/a",0,'Viso csv input'!B500/EPREL!$D$27)</f>
        <v>#DIV/0!</v>
      </c>
    </row>
    <row r="495" spans="2:2" x14ac:dyDescent="0.3">
      <c r="B495" s="9" t="e">
        <f>IF('Viso csv input'!B501="n/a",0,'Viso csv input'!B501/EPREL!$D$27)</f>
        <v>#DIV/0!</v>
      </c>
    </row>
    <row r="496" spans="2:2" x14ac:dyDescent="0.3">
      <c r="B496" s="9" t="e">
        <f>IF('Viso csv input'!B502="n/a",0,'Viso csv input'!B502/EPREL!$D$27)</f>
        <v>#DIV/0!</v>
      </c>
    </row>
    <row r="497" spans="2:2" x14ac:dyDescent="0.3">
      <c r="B497" s="9" t="e">
        <f>IF('Viso csv input'!B503="n/a",0,'Viso csv input'!B503/EPREL!$D$27)</f>
        <v>#DIV/0!</v>
      </c>
    </row>
    <row r="498" spans="2:2" x14ac:dyDescent="0.3">
      <c r="B498" s="9" t="e">
        <f>IF('Viso csv input'!B504="n/a",0,'Viso csv input'!B504/EPREL!$D$27)</f>
        <v>#DIV/0!</v>
      </c>
    </row>
    <row r="499" spans="2:2" x14ac:dyDescent="0.3">
      <c r="B499" s="9" t="e">
        <f>IF('Viso csv input'!B505="n/a",0,'Viso csv input'!B505/EPREL!$D$27)</f>
        <v>#DIV/0!</v>
      </c>
    </row>
    <row r="500" spans="2:2" x14ac:dyDescent="0.3">
      <c r="B500" s="9" t="e">
        <f>IF('Viso csv input'!B506="n/a",0,'Viso csv input'!B506/EPREL!$D$27)</f>
        <v>#DIV/0!</v>
      </c>
    </row>
    <row r="501" spans="2:2" x14ac:dyDescent="0.3">
      <c r="B501" s="9" t="e">
        <f>IF('Viso csv input'!B507="n/a",0,'Viso csv input'!B507/EPREL!$D$27)</f>
        <v>#DIV/0!</v>
      </c>
    </row>
    <row r="502" spans="2:2" x14ac:dyDescent="0.3">
      <c r="B502" s="9" t="e">
        <f>IF('Viso csv input'!B508="n/a",0,'Viso csv input'!B508/EPREL!$D$27)</f>
        <v>#DIV/0!</v>
      </c>
    </row>
    <row r="503" spans="2:2" x14ac:dyDescent="0.3">
      <c r="B503" s="9" t="e">
        <f>IF('Viso csv input'!B509="n/a",0,'Viso csv input'!B509/EPREL!$D$27)</f>
        <v>#DIV/0!</v>
      </c>
    </row>
    <row r="504" spans="2:2" x14ac:dyDescent="0.3">
      <c r="B504" s="9" t="e">
        <f>IF('Viso csv input'!B510="n/a",0,'Viso csv input'!B510/EPREL!$D$27)</f>
        <v>#DIV/0!</v>
      </c>
    </row>
    <row r="505" spans="2:2" x14ac:dyDescent="0.3">
      <c r="B505" s="9" t="e">
        <f>IF('Viso csv input'!B511="n/a",0,'Viso csv input'!B511/EPREL!$D$27)</f>
        <v>#DIV/0!</v>
      </c>
    </row>
    <row r="506" spans="2:2" x14ac:dyDescent="0.3">
      <c r="B506" s="9" t="e">
        <f>IF('Viso csv input'!B512="n/a",0,'Viso csv input'!B512/EPREL!$D$27)</f>
        <v>#DIV/0!</v>
      </c>
    </row>
    <row r="507" spans="2:2" x14ac:dyDescent="0.3">
      <c r="B507" s="9" t="e">
        <f>IF('Viso csv input'!B513="n/a",0,'Viso csv input'!B513/EPREL!$D$27)</f>
        <v>#DIV/0!</v>
      </c>
    </row>
    <row r="508" spans="2:2" x14ac:dyDescent="0.3">
      <c r="B508" s="9" t="e">
        <f>IF('Viso csv input'!B514="n/a",0,'Viso csv input'!B514/EPREL!$D$27)</f>
        <v>#DIV/0!</v>
      </c>
    </row>
    <row r="509" spans="2:2" x14ac:dyDescent="0.3">
      <c r="B509" s="9" t="e">
        <f>IF('Viso csv input'!B515="n/a",0,'Viso csv input'!B515/EPREL!$D$27)</f>
        <v>#DIV/0!</v>
      </c>
    </row>
    <row r="510" spans="2:2" x14ac:dyDescent="0.3">
      <c r="B510" s="9" t="e">
        <f>IF('Viso csv input'!B516="n/a",0,'Viso csv input'!B516/EPREL!$D$27)</f>
        <v>#DIV/0!</v>
      </c>
    </row>
    <row r="511" spans="2:2" x14ac:dyDescent="0.3">
      <c r="B511" s="9" t="e">
        <f>IF('Viso csv input'!B517="n/a",0,'Viso csv input'!B517/EPREL!$D$27)</f>
        <v>#DIV/0!</v>
      </c>
    </row>
    <row r="512" spans="2:2" x14ac:dyDescent="0.3">
      <c r="B512" s="9" t="e">
        <f>IF('Viso csv input'!B518="n/a",0,'Viso csv input'!B518/EPREL!$D$27)</f>
        <v>#DIV/0!</v>
      </c>
    </row>
    <row r="513" spans="1:2" x14ac:dyDescent="0.3">
      <c r="B513" s="9" t="e">
        <f>IF('Viso csv input'!B519="n/a",0,'Viso csv input'!B519/EPREL!$D$27)</f>
        <v>#DIV/0!</v>
      </c>
    </row>
    <row r="514" spans="1:2" x14ac:dyDescent="0.3">
      <c r="B514" s="9" t="e">
        <f>IF('Viso csv input'!B520="n/a",0,'Viso csv input'!B520/EPREL!$D$27)</f>
        <v>#DIV/0!</v>
      </c>
    </row>
    <row r="515" spans="1:2" x14ac:dyDescent="0.3">
      <c r="B515" s="9" t="e">
        <f>IF('Viso csv input'!B521="n/a",0,'Viso csv input'!B521/EPREL!$D$27)</f>
        <v>#DIV/0!</v>
      </c>
    </row>
    <row r="516" spans="1:2" x14ac:dyDescent="0.3">
      <c r="B516" s="9" t="e">
        <f>IF('Viso csv input'!B522="n/a",0,'Viso csv input'!B522/EPREL!$D$27)</f>
        <v>#DIV/0!</v>
      </c>
    </row>
    <row r="517" spans="1:2" x14ac:dyDescent="0.3">
      <c r="B517" s="9" t="e">
        <f>IF('Viso csv input'!B523="n/a",0,'Viso csv input'!B523/EPREL!$D$27)</f>
        <v>#DIV/0!</v>
      </c>
    </row>
    <row r="518" spans="1:2" x14ac:dyDescent="0.3">
      <c r="B518" s="9" t="e">
        <f>IF('Viso csv input'!B524="n/a",0,'Viso csv input'!B524/EPREL!$D$27)</f>
        <v>#DIV/0!</v>
      </c>
    </row>
    <row r="519" spans="1:2" x14ac:dyDescent="0.3">
      <c r="B519" s="9" t="e">
        <f>IF('Viso csv input'!B525="n/a",0,'Viso csv input'!B525/EPREL!$D$27)</f>
        <v>#DIV/0!</v>
      </c>
    </row>
    <row r="520" spans="1:2" x14ac:dyDescent="0.3">
      <c r="B520" s="9" t="e">
        <f>IF('Viso csv input'!B526="n/a",0,'Viso csv input'!B526/EPREL!$D$27)</f>
        <v>#DIV/0!</v>
      </c>
    </row>
    <row r="521" spans="1:2" x14ac:dyDescent="0.3">
      <c r="B521" s="9" t="e">
        <f>IF('Viso csv input'!B527="n/a",0,'Viso csv input'!B527/EPREL!$D$27)</f>
        <v>#DIV/0!</v>
      </c>
    </row>
    <row r="522" spans="1:2" x14ac:dyDescent="0.3">
      <c r="B522" s="9" t="e">
        <f>IF('Viso csv input'!B528="n/a",0,'Viso csv input'!B528/EPREL!$D$27)</f>
        <v>#DIV/0!</v>
      </c>
    </row>
    <row r="523" spans="1:2" x14ac:dyDescent="0.3">
      <c r="B523" s="9" t="e">
        <f>IF('Viso csv input'!B529="n/a",0,'Viso csv input'!B529/EPREL!$D$27)</f>
        <v>#DIV/0!</v>
      </c>
    </row>
    <row r="524" spans="1:2" x14ac:dyDescent="0.3">
      <c r="B524" s="9" t="e">
        <f>IF('Viso csv input'!B530="n/a",0,'Viso csv input'!B530/EPREL!$D$27)</f>
        <v>#DIV/0!</v>
      </c>
    </row>
    <row r="525" spans="1:2" x14ac:dyDescent="0.3">
      <c r="B525" s="9" t="e">
        <f>IF('Viso csv input'!B531="n/a",0,'Viso csv input'!B531/EPREL!$D$27)</f>
        <v>#DIV/0!</v>
      </c>
    </row>
    <row r="526" spans="1:2" x14ac:dyDescent="0.3">
      <c r="B526" s="9" t="e">
        <f>IF('Viso csv input'!B532="n/a",0,'Viso csv input'!B532/EPREL!$D$27)</f>
        <v>#DIV/0!</v>
      </c>
    </row>
    <row r="527" spans="1:2" x14ac:dyDescent="0.3">
      <c r="B527" s="9" t="e">
        <f>IF('Viso csv input'!B533="n/a",0,'Viso csv input'!B533/EPREL!$D$27)</f>
        <v>#DIV/0!</v>
      </c>
    </row>
    <row r="528" spans="1:2" x14ac:dyDescent="0.3">
      <c r="A528" s="5">
        <f>A478+50</f>
        <v>750</v>
      </c>
      <c r="B528" s="9" t="e">
        <f>IF('Viso csv input'!B534="n/a",0,'Viso csv input'!B534/EPREL!$D$27)</f>
        <v>#DIV/0!</v>
      </c>
    </row>
    <row r="529" spans="2:2" x14ac:dyDescent="0.3">
      <c r="B529" s="9" t="e">
        <f>IF('Viso csv input'!B535="n/a",0,'Viso csv input'!B535/EPREL!$D$27)</f>
        <v>#DIV/0!</v>
      </c>
    </row>
    <row r="530" spans="2:2" x14ac:dyDescent="0.3">
      <c r="B530" s="9" t="e">
        <f>IF('Viso csv input'!B536="n/a",0,'Viso csv input'!B536/EPREL!$D$27)</f>
        <v>#DIV/0!</v>
      </c>
    </row>
    <row r="531" spans="2:2" x14ac:dyDescent="0.3">
      <c r="B531" s="9" t="e">
        <f>IF('Viso csv input'!B537="n/a",0,'Viso csv input'!B537/EPREL!$D$27)</f>
        <v>#DIV/0!</v>
      </c>
    </row>
    <row r="532" spans="2:2" x14ac:dyDescent="0.3">
      <c r="B532" s="9" t="e">
        <f>IF('Viso csv input'!B538="n/a",0,'Viso csv input'!B538/EPREL!$D$27)</f>
        <v>#DIV/0!</v>
      </c>
    </row>
    <row r="533" spans="2:2" x14ac:dyDescent="0.3">
      <c r="B533" s="9" t="e">
        <f>IF('Viso csv input'!B539="n/a",0,'Viso csv input'!B539/EPREL!$D$27)</f>
        <v>#DIV/0!</v>
      </c>
    </row>
    <row r="534" spans="2:2" x14ac:dyDescent="0.3">
      <c r="B534" s="9" t="e">
        <f>IF('Viso csv input'!B540="n/a",0,'Viso csv input'!B540/EPREL!$D$27)</f>
        <v>#DIV/0!</v>
      </c>
    </row>
    <row r="535" spans="2:2" x14ac:dyDescent="0.3">
      <c r="B535" s="9" t="e">
        <f>IF('Viso csv input'!B541="n/a",0,'Viso csv input'!B541/EPREL!$D$27)</f>
        <v>#DIV/0!</v>
      </c>
    </row>
    <row r="536" spans="2:2" x14ac:dyDescent="0.3">
      <c r="B536" s="9" t="e">
        <f>IF('Viso csv input'!B542="n/a",0,'Viso csv input'!B542/EPREL!$D$27)</f>
        <v>#DIV/0!</v>
      </c>
    </row>
    <row r="537" spans="2:2" x14ac:dyDescent="0.3">
      <c r="B537" s="9" t="e">
        <f>IF('Viso csv input'!B543="n/a",0,'Viso csv input'!B543/EPREL!$D$27)</f>
        <v>#DIV/0!</v>
      </c>
    </row>
    <row r="538" spans="2:2" x14ac:dyDescent="0.3">
      <c r="B538" s="9" t="e">
        <f>IF('Viso csv input'!B544="n/a",0,'Viso csv input'!B544/EPREL!$D$27)</f>
        <v>#DIV/0!</v>
      </c>
    </row>
    <row r="539" spans="2:2" x14ac:dyDescent="0.3">
      <c r="B539" s="9" t="e">
        <f>IF('Viso csv input'!B545="n/a",0,'Viso csv input'!B545/EPREL!$D$27)</f>
        <v>#DIV/0!</v>
      </c>
    </row>
    <row r="540" spans="2:2" x14ac:dyDescent="0.3">
      <c r="B540" s="9" t="e">
        <f>IF('Viso csv input'!B546="n/a",0,'Viso csv input'!B546/EPREL!$D$27)</f>
        <v>#DIV/0!</v>
      </c>
    </row>
    <row r="541" spans="2:2" x14ac:dyDescent="0.3">
      <c r="B541" s="9" t="e">
        <f>IF('Viso csv input'!B547="n/a",0,'Viso csv input'!B547/EPREL!$D$27)</f>
        <v>#DIV/0!</v>
      </c>
    </row>
    <row r="542" spans="2:2" x14ac:dyDescent="0.3">
      <c r="B542" s="9" t="e">
        <f>IF('Viso csv input'!B548="n/a",0,'Viso csv input'!B548/EPREL!$D$27)</f>
        <v>#DIV/0!</v>
      </c>
    </row>
    <row r="543" spans="2:2" x14ac:dyDescent="0.3">
      <c r="B543" s="9" t="e">
        <f>IF('Viso csv input'!B549="n/a",0,'Viso csv input'!B549/EPREL!$D$27)</f>
        <v>#DIV/0!</v>
      </c>
    </row>
    <row r="544" spans="2:2" x14ac:dyDescent="0.3">
      <c r="B544" s="9" t="e">
        <f>IF('Viso csv input'!B550="n/a",0,'Viso csv input'!B550/EPREL!$D$27)</f>
        <v>#DIV/0!</v>
      </c>
    </row>
    <row r="545" spans="2:2" x14ac:dyDescent="0.3">
      <c r="B545" s="9" t="e">
        <f>IF('Viso csv input'!B551="n/a",0,'Viso csv input'!B551/EPREL!$D$27)</f>
        <v>#DIV/0!</v>
      </c>
    </row>
    <row r="546" spans="2:2" x14ac:dyDescent="0.3">
      <c r="B546" s="9" t="e">
        <f>IF('Viso csv input'!B552="n/a",0,'Viso csv input'!B552/EPREL!$D$27)</f>
        <v>#DIV/0!</v>
      </c>
    </row>
    <row r="547" spans="2:2" x14ac:dyDescent="0.3">
      <c r="B547" s="9" t="e">
        <f>IF('Viso csv input'!B553="n/a",0,'Viso csv input'!B553/EPREL!$D$27)</f>
        <v>#DIV/0!</v>
      </c>
    </row>
    <row r="548" spans="2:2" x14ac:dyDescent="0.3">
      <c r="B548" s="9" t="e">
        <f>IF('Viso csv input'!B554="n/a",0,'Viso csv input'!B554/EPREL!$D$27)</f>
        <v>#DIV/0!</v>
      </c>
    </row>
    <row r="549" spans="2:2" x14ac:dyDescent="0.3">
      <c r="B549" s="9" t="e">
        <f>IF('Viso csv input'!B555="n/a",0,'Viso csv input'!B555/EPREL!$D$27)</f>
        <v>#DIV/0!</v>
      </c>
    </row>
    <row r="550" spans="2:2" x14ac:dyDescent="0.3">
      <c r="B550" s="9" t="e">
        <f>IF('Viso csv input'!B556="n/a",0,'Viso csv input'!B556/EPREL!$D$27)</f>
        <v>#DIV/0!</v>
      </c>
    </row>
    <row r="551" spans="2:2" x14ac:dyDescent="0.3">
      <c r="B551" s="9" t="e">
        <f>IF('Viso csv input'!B557="n/a",0,'Viso csv input'!B557/EPREL!$D$27)</f>
        <v>#DIV/0!</v>
      </c>
    </row>
    <row r="552" spans="2:2" x14ac:dyDescent="0.3">
      <c r="B552" s="9" t="e">
        <f>IF('Viso csv input'!B558="n/a",0,'Viso csv input'!B558/EPREL!$D$27)</f>
        <v>#DIV/0!</v>
      </c>
    </row>
    <row r="553" spans="2:2" x14ac:dyDescent="0.3">
      <c r="B553" s="9" t="e">
        <f>IF('Viso csv input'!B559="n/a",0,'Viso csv input'!B559/EPREL!$D$27)</f>
        <v>#DIV/0!</v>
      </c>
    </row>
    <row r="554" spans="2:2" x14ac:dyDescent="0.3">
      <c r="B554" s="9" t="e">
        <f>IF('Viso csv input'!B560="n/a",0,'Viso csv input'!B560/EPREL!$D$27)</f>
        <v>#DIV/0!</v>
      </c>
    </row>
    <row r="555" spans="2:2" x14ac:dyDescent="0.3">
      <c r="B555" s="9" t="e">
        <f>IF('Viso csv input'!B561="n/a",0,'Viso csv input'!B561/EPREL!$D$27)</f>
        <v>#DIV/0!</v>
      </c>
    </row>
    <row r="556" spans="2:2" x14ac:dyDescent="0.3">
      <c r="B556" s="9" t="e">
        <f>IF('Viso csv input'!B562="n/a",0,'Viso csv input'!B562/EPREL!$D$27)</f>
        <v>#DIV/0!</v>
      </c>
    </row>
    <row r="557" spans="2:2" x14ac:dyDescent="0.3">
      <c r="B557" s="9" t="e">
        <f>IF('Viso csv input'!B563="n/a",0,'Viso csv input'!B563/EPREL!$D$27)</f>
        <v>#DIV/0!</v>
      </c>
    </row>
    <row r="558" spans="2:2" x14ac:dyDescent="0.3">
      <c r="B558" s="9" t="e">
        <f>IF('Viso csv input'!B564="n/a",0,'Viso csv input'!B564/EPREL!$D$27)</f>
        <v>#DIV/0!</v>
      </c>
    </row>
    <row r="559" spans="2:2" x14ac:dyDescent="0.3">
      <c r="B559" s="9" t="e">
        <f>IF('Viso csv input'!B565="n/a",0,'Viso csv input'!B565/EPREL!$D$27)</f>
        <v>#DIV/0!</v>
      </c>
    </row>
    <row r="560" spans="2:2" x14ac:dyDescent="0.3">
      <c r="B560" s="9" t="e">
        <f>IF('Viso csv input'!B566="n/a",0,'Viso csv input'!B566/EPREL!$D$27)</f>
        <v>#DIV/0!</v>
      </c>
    </row>
    <row r="561" spans="2:2" x14ac:dyDescent="0.3">
      <c r="B561" s="9" t="e">
        <f>IF('Viso csv input'!B567="n/a",0,'Viso csv input'!B567/EPREL!$D$27)</f>
        <v>#DIV/0!</v>
      </c>
    </row>
    <row r="562" spans="2:2" x14ac:dyDescent="0.3">
      <c r="B562" s="9" t="e">
        <f>IF('Viso csv input'!B568="n/a",0,'Viso csv input'!B568/EPREL!$D$27)</f>
        <v>#DIV/0!</v>
      </c>
    </row>
    <row r="563" spans="2:2" x14ac:dyDescent="0.3">
      <c r="B563" s="9" t="e">
        <f>IF('Viso csv input'!B569="n/a",0,'Viso csv input'!B569/EPREL!$D$27)</f>
        <v>#DIV/0!</v>
      </c>
    </row>
    <row r="564" spans="2:2" x14ac:dyDescent="0.3">
      <c r="B564" s="9" t="e">
        <f>IF('Viso csv input'!B570="n/a",0,'Viso csv input'!B570/EPREL!$D$27)</f>
        <v>#DIV/0!</v>
      </c>
    </row>
    <row r="565" spans="2:2" x14ac:dyDescent="0.3">
      <c r="B565" s="9" t="e">
        <f>IF('Viso csv input'!B571="n/a",0,'Viso csv input'!B571/EPREL!$D$27)</f>
        <v>#DIV/0!</v>
      </c>
    </row>
    <row r="566" spans="2:2" x14ac:dyDescent="0.3">
      <c r="B566" s="9" t="e">
        <f>IF('Viso csv input'!B572="n/a",0,'Viso csv input'!B572/EPREL!$D$27)</f>
        <v>#DIV/0!</v>
      </c>
    </row>
    <row r="567" spans="2:2" x14ac:dyDescent="0.3">
      <c r="B567" s="9" t="e">
        <f>IF('Viso csv input'!B573="n/a",0,'Viso csv input'!B573/EPREL!$D$27)</f>
        <v>#DIV/0!</v>
      </c>
    </row>
    <row r="568" spans="2:2" x14ac:dyDescent="0.3">
      <c r="B568" s="9" t="e">
        <f>IF('Viso csv input'!B574="n/a",0,'Viso csv input'!B574/EPREL!$D$27)</f>
        <v>#DIV/0!</v>
      </c>
    </row>
    <row r="569" spans="2:2" x14ac:dyDescent="0.3">
      <c r="B569" s="9" t="e">
        <f>IF('Viso csv input'!B575="n/a",0,'Viso csv input'!B575/EPREL!$D$27)</f>
        <v>#DIV/0!</v>
      </c>
    </row>
    <row r="570" spans="2:2" x14ac:dyDescent="0.3">
      <c r="B570" s="9" t="e">
        <f>IF('Viso csv input'!B576="n/a",0,'Viso csv input'!B576/EPREL!$D$27)</f>
        <v>#DIV/0!</v>
      </c>
    </row>
    <row r="571" spans="2:2" x14ac:dyDescent="0.3">
      <c r="B571" s="9" t="e">
        <f>IF('Viso csv input'!B577="n/a",0,'Viso csv input'!B577/EPREL!$D$27)</f>
        <v>#DIV/0!</v>
      </c>
    </row>
    <row r="572" spans="2:2" x14ac:dyDescent="0.3">
      <c r="B572" s="9" t="e">
        <f>IF('Viso csv input'!B578="n/a",0,'Viso csv input'!B578/EPREL!$D$27)</f>
        <v>#DIV/0!</v>
      </c>
    </row>
    <row r="573" spans="2:2" x14ac:dyDescent="0.3">
      <c r="B573" s="9" t="e">
        <f>IF('Viso csv input'!B579="n/a",0,'Viso csv input'!B579/EPREL!$D$27)</f>
        <v>#DIV/0!</v>
      </c>
    </row>
    <row r="574" spans="2:2" x14ac:dyDescent="0.3">
      <c r="B574" s="9" t="e">
        <f>IF('Viso csv input'!B580="n/a",0,'Viso csv input'!B580/EPREL!$D$27)</f>
        <v>#DIV/0!</v>
      </c>
    </row>
    <row r="575" spans="2:2" x14ac:dyDescent="0.3">
      <c r="B575" s="9" t="e">
        <f>IF('Viso csv input'!B581="n/a",0,'Viso csv input'!B581/EPREL!$D$27)</f>
        <v>#DIV/0!</v>
      </c>
    </row>
    <row r="576" spans="2:2" x14ac:dyDescent="0.3">
      <c r="B576" s="9" t="e">
        <f>IF('Viso csv input'!B582="n/a",0,'Viso csv input'!B582/EPREL!$D$27)</f>
        <v>#DIV/0!</v>
      </c>
    </row>
    <row r="577" spans="1:2" x14ac:dyDescent="0.3">
      <c r="B577" s="9" t="e">
        <f>IF('Viso csv input'!B583="n/a",0,'Viso csv input'!B583/EPREL!$D$27)</f>
        <v>#DIV/0!</v>
      </c>
    </row>
    <row r="578" spans="1:2" x14ac:dyDescent="0.3">
      <c r="A578" s="5">
        <f>A528+50</f>
        <v>800</v>
      </c>
      <c r="B578" s="9" t="e">
        <f>IF('Viso csv input'!B584="n/a",0,'Viso csv input'!B584/EPREL!$D$27)</f>
        <v>#DIV/0!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F9C47-EB44-4E32-82BE-7A7FDB64DBBB}">
  <dimension ref="A1"/>
  <sheetViews>
    <sheetView workbookViewId="0">
      <selection activeCell="L15" sqref="L15"/>
    </sheetView>
  </sheetViews>
  <sheetFormatPr defaultRowHeight="14.4" x14ac:dyDescent="0.3"/>
  <sheetData>
    <row r="1" spans="1:1" x14ac:dyDescent="0.3">
      <c r="A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EPREL</vt:lpstr>
      <vt:lpstr>Viso csv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Bay</dc:creator>
  <cp:lastModifiedBy>Anne Bay</cp:lastModifiedBy>
  <dcterms:created xsi:type="dcterms:W3CDTF">2021-06-22T11:40:48Z</dcterms:created>
  <dcterms:modified xsi:type="dcterms:W3CDTF">2021-06-29T08:03:50Z</dcterms:modified>
</cp:coreProperties>
</file>